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120" windowWidth="28800" windowHeight="12045" tabRatio="734"/>
  </bookViews>
  <sheets>
    <sheet name="Deckblatt" sheetId="25" r:id="rId1"/>
    <sheet name="Inhalt" sheetId="17" r:id="rId2"/>
    <sheet name="Vorbemerkungen" sheetId="42" r:id="rId3"/>
    <sheet name="1.1" sheetId="19" r:id="rId4"/>
    <sheet name="1.2" sheetId="30" r:id="rId5"/>
    <sheet name="1.3" sheetId="34" r:id="rId6"/>
    <sheet name="1.4" sheetId="35" r:id="rId7"/>
    <sheet name="1.5" sheetId="45" r:id="rId8"/>
    <sheet name="1.6" sheetId="32" r:id="rId9"/>
    <sheet name="1.7" sheetId="33" r:id="rId10"/>
    <sheet name="2.1" sheetId="22" r:id="rId11"/>
    <sheet name="2.2" sheetId="39" r:id="rId12"/>
    <sheet name="2.3" sheetId="40" r:id="rId13"/>
    <sheet name="2.4" sheetId="41" r:id="rId14"/>
    <sheet name="Fußnotenerläut." sheetId="18" r:id="rId15"/>
    <sheet name="Methodik" sheetId="3" r:id="rId16"/>
    <sheet name="Glossar " sheetId="44" r:id="rId17"/>
    <sheet name="Mehr zum Thema" sheetId="43" r:id="rId18"/>
    <sheet name="Qualitätsbericht" sheetId="31" r:id="rId19"/>
  </sheets>
  <definedNames>
    <definedName name="_xlnm._FilterDatabase" localSheetId="10" hidden="1">'2.1'!$A$8:$J$29</definedName>
  </definedNames>
  <calcPr calcId="162913"/>
</workbook>
</file>

<file path=xl/calcChain.xml><?xml version="1.0" encoding="utf-8"?>
<calcChain xmlns="http://schemas.openxmlformats.org/spreadsheetml/2006/main">
  <c r="F30" i="41" l="1"/>
  <c r="F29" i="41"/>
  <c r="F28" i="41"/>
  <c r="F27" i="41"/>
  <c r="F26" i="41"/>
  <c r="F25" i="41"/>
  <c r="F23" i="41"/>
  <c r="F22" i="41"/>
  <c r="F20" i="41"/>
  <c r="F18" i="41"/>
  <c r="F17" i="41"/>
  <c r="F16" i="41"/>
  <c r="F15" i="41"/>
  <c r="F14" i="41"/>
  <c r="F13" i="41"/>
  <c r="F11" i="41"/>
  <c r="F10" i="41"/>
  <c r="F8" i="41"/>
  <c r="F30" i="40"/>
  <c r="F29" i="40"/>
  <c r="F28" i="40"/>
  <c r="F27" i="40"/>
  <c r="F26" i="40"/>
  <c r="F25" i="40"/>
  <c r="F23" i="40"/>
  <c r="F22" i="40"/>
  <c r="F20" i="40"/>
  <c r="F18" i="40"/>
  <c r="F17" i="40"/>
  <c r="F16" i="40"/>
  <c r="F15" i="40"/>
  <c r="F14" i="40"/>
  <c r="F13" i="40"/>
  <c r="F11" i="40"/>
  <c r="F10" i="40"/>
  <c r="F8" i="40"/>
  <c r="F30" i="39"/>
  <c r="F29" i="39"/>
  <c r="F28" i="39"/>
  <c r="F27" i="39"/>
  <c r="F26" i="39"/>
  <c r="F25" i="39"/>
  <c r="F23" i="39"/>
  <c r="F22" i="39"/>
  <c r="F20" i="39"/>
  <c r="F18" i="39"/>
  <c r="F17" i="39"/>
  <c r="F16" i="39"/>
  <c r="F15" i="39"/>
  <c r="F14" i="39"/>
  <c r="F13" i="39"/>
  <c r="F11" i="39"/>
  <c r="F10" i="39"/>
  <c r="F8" i="39"/>
  <c r="H36" i="33"/>
  <c r="G36" i="33"/>
  <c r="H35" i="33"/>
  <c r="G35" i="33"/>
  <c r="H33" i="33"/>
  <c r="G33" i="33"/>
  <c r="H31" i="33"/>
  <c r="G31" i="33"/>
  <c r="H30" i="33"/>
  <c r="G30" i="33"/>
  <c r="H29" i="33"/>
  <c r="G29" i="33"/>
  <c r="H27" i="33"/>
  <c r="G27" i="33"/>
  <c r="H25" i="33"/>
  <c r="G25" i="33"/>
  <c r="H24" i="33"/>
  <c r="G24" i="33"/>
  <c r="H22" i="33"/>
  <c r="G22" i="33"/>
  <c r="H20" i="33"/>
  <c r="G20" i="33"/>
  <c r="H16" i="33"/>
  <c r="G16" i="33"/>
  <c r="H15" i="33"/>
  <c r="G15" i="33"/>
  <c r="H13" i="33"/>
  <c r="G13" i="33"/>
  <c r="H11" i="33"/>
  <c r="G11" i="33"/>
  <c r="H10" i="33"/>
  <c r="G10" i="33"/>
  <c r="H9" i="33"/>
  <c r="G9" i="33"/>
  <c r="G13" i="32"/>
  <c r="H36" i="32"/>
  <c r="G36" i="32"/>
  <c r="H35" i="32"/>
  <c r="G35" i="32"/>
  <c r="H33" i="32"/>
  <c r="G33" i="32"/>
  <c r="H31" i="32"/>
  <c r="G31" i="32"/>
  <c r="H30" i="32"/>
  <c r="G30" i="32"/>
  <c r="H29" i="32"/>
  <c r="G29" i="32"/>
  <c r="H27" i="32"/>
  <c r="G27" i="32"/>
  <c r="H25" i="32"/>
  <c r="G25" i="32"/>
  <c r="H24" i="32"/>
  <c r="G24" i="32"/>
  <c r="H22" i="32"/>
  <c r="G22" i="32"/>
  <c r="H20" i="32"/>
  <c r="G20" i="32"/>
  <c r="H16" i="32"/>
  <c r="G16" i="32"/>
  <c r="H15" i="32"/>
  <c r="G15" i="32"/>
  <c r="H13" i="32"/>
  <c r="H11" i="32"/>
  <c r="G11" i="32"/>
  <c r="H10" i="32"/>
  <c r="G10" i="32"/>
  <c r="H9" i="32"/>
  <c r="G9" i="32"/>
  <c r="H36" i="45"/>
  <c r="G36" i="45"/>
  <c r="H35" i="45"/>
  <c r="G35" i="45"/>
  <c r="H33" i="45"/>
  <c r="G33" i="45"/>
  <c r="H31" i="45"/>
  <c r="G31" i="45"/>
  <c r="H30" i="45"/>
  <c r="G30" i="45"/>
  <c r="H29" i="45"/>
  <c r="G29" i="45"/>
  <c r="H27" i="45"/>
  <c r="G27" i="45"/>
  <c r="H25" i="45"/>
  <c r="G25" i="45"/>
  <c r="H24" i="45"/>
  <c r="G24" i="45"/>
  <c r="H22" i="45"/>
  <c r="G22" i="45"/>
  <c r="H20" i="45"/>
  <c r="G20" i="45"/>
  <c r="H16" i="45"/>
  <c r="G16" i="45"/>
  <c r="H15" i="45"/>
  <c r="G15" i="45"/>
  <c r="H13" i="45"/>
  <c r="G13" i="45"/>
  <c r="G10" i="45"/>
  <c r="H10" i="45"/>
  <c r="G11" i="45"/>
  <c r="H11" i="45"/>
  <c r="G9" i="45"/>
  <c r="H9" i="45"/>
  <c r="I33" i="35"/>
  <c r="H33" i="35"/>
  <c r="I31" i="35"/>
  <c r="H31" i="35"/>
  <c r="I29" i="35"/>
  <c r="H29" i="35"/>
  <c r="I28" i="35"/>
  <c r="H28" i="35"/>
  <c r="I25" i="35"/>
  <c r="H25" i="35"/>
  <c r="I23" i="35"/>
  <c r="H23" i="35"/>
  <c r="I21" i="35"/>
  <c r="H21" i="35"/>
  <c r="I19" i="35"/>
  <c r="H19" i="35"/>
  <c r="I17" i="35"/>
  <c r="H17" i="35"/>
  <c r="I15" i="35"/>
  <c r="H15" i="35"/>
  <c r="I13" i="35"/>
  <c r="H13" i="35"/>
  <c r="I11" i="35"/>
  <c r="H11" i="35"/>
  <c r="I10" i="35"/>
  <c r="H10" i="35"/>
  <c r="I9" i="35"/>
  <c r="H9" i="35"/>
  <c r="I28" i="34"/>
  <c r="H28" i="34"/>
  <c r="H23" i="34"/>
  <c r="I23" i="34"/>
  <c r="I33" i="34"/>
  <c r="H33" i="34"/>
  <c r="I31" i="34"/>
  <c r="H31" i="34"/>
  <c r="I29" i="34"/>
  <c r="H29" i="34"/>
  <c r="I25" i="34"/>
  <c r="H25" i="34"/>
  <c r="I21" i="34"/>
  <c r="H21" i="34"/>
  <c r="I19" i="34"/>
  <c r="H19" i="34"/>
  <c r="I17" i="34"/>
  <c r="H17" i="34"/>
  <c r="I15" i="34"/>
  <c r="H15" i="34"/>
  <c r="I13" i="34"/>
  <c r="H13" i="34"/>
  <c r="I11" i="34"/>
  <c r="H11" i="34"/>
  <c r="I10" i="34"/>
  <c r="H10" i="34"/>
  <c r="I9" i="34"/>
  <c r="H9" i="34"/>
  <c r="H9" i="30"/>
  <c r="I33" i="30" l="1"/>
  <c r="H33" i="30"/>
  <c r="I31" i="30"/>
  <c r="H31" i="30"/>
  <c r="I29" i="30"/>
  <c r="H29" i="30"/>
  <c r="I28" i="30"/>
  <c r="H28" i="30"/>
  <c r="I25" i="30"/>
  <c r="H25" i="30"/>
  <c r="I23" i="30"/>
  <c r="H23" i="30"/>
  <c r="I21" i="30"/>
  <c r="H21" i="30"/>
  <c r="I19" i="30"/>
  <c r="H19" i="30"/>
  <c r="I17" i="30"/>
  <c r="H17" i="30"/>
  <c r="I15" i="30"/>
  <c r="H15" i="30"/>
  <c r="I13" i="30"/>
  <c r="H13" i="30"/>
  <c r="I11" i="30"/>
  <c r="H11" i="30"/>
  <c r="I10" i="30"/>
  <c r="H10" i="30"/>
  <c r="I9" i="30"/>
  <c r="A28" i="19" l="1"/>
  <c r="A27" i="19"/>
  <c r="A26" i="19"/>
  <c r="A25" i="19"/>
  <c r="A24" i="19"/>
  <c r="A11" i="22"/>
  <c r="A12" i="22"/>
  <c r="A13" i="22"/>
  <c r="A14" i="22"/>
  <c r="A15" i="22"/>
  <c r="A16" i="22"/>
  <c r="A17" i="22"/>
  <c r="A18" i="22"/>
  <c r="A19" i="22"/>
  <c r="A20" i="22"/>
  <c r="A21" i="22"/>
  <c r="A22" i="22"/>
  <c r="A23" i="22"/>
  <c r="A24" i="22"/>
  <c r="A25" i="22"/>
  <c r="A26" i="22"/>
  <c r="A27" i="22"/>
  <c r="A28" i="22"/>
  <c r="A29" i="22"/>
  <c r="A10" i="22"/>
  <c r="A9" i="41"/>
  <c r="A10" i="41"/>
  <c r="A11" i="41"/>
  <c r="A12" i="41"/>
  <c r="A13" i="41"/>
  <c r="A14" i="41"/>
  <c r="A15" i="41"/>
  <c r="A16" i="41"/>
  <c r="A17" i="41"/>
  <c r="A18" i="41"/>
  <c r="A19" i="41"/>
  <c r="A20" i="41"/>
  <c r="A21" i="41"/>
  <c r="A22" i="41"/>
  <c r="A23" i="41"/>
  <c r="A24" i="41"/>
  <c r="A25" i="41"/>
  <c r="A26" i="41"/>
  <c r="A27" i="41"/>
  <c r="A28" i="41"/>
  <c r="A29" i="41"/>
  <c r="A30" i="41"/>
  <c r="A8" i="41"/>
  <c r="A9" i="40"/>
  <c r="A10" i="40"/>
  <c r="A11" i="40"/>
  <c r="A12" i="40"/>
  <c r="A13" i="40"/>
  <c r="A14" i="40"/>
  <c r="A15" i="40"/>
  <c r="A16" i="40"/>
  <c r="A17" i="40"/>
  <c r="A18" i="40"/>
  <c r="A19" i="40"/>
  <c r="A20" i="40"/>
  <c r="A21" i="40"/>
  <c r="A22" i="40"/>
  <c r="A23" i="40"/>
  <c r="A24" i="40"/>
  <c r="A25" i="40"/>
  <c r="A26" i="40"/>
  <c r="A27" i="40"/>
  <c r="A28" i="40"/>
  <c r="A29" i="40"/>
  <c r="A30" i="40"/>
  <c r="A8" i="40"/>
  <c r="A9" i="39"/>
  <c r="A10" i="39"/>
  <c r="A11" i="39"/>
  <c r="A12" i="39"/>
  <c r="A13" i="39"/>
  <c r="A14" i="39"/>
  <c r="A15" i="39"/>
  <c r="A16" i="39"/>
  <c r="A17" i="39"/>
  <c r="A18" i="39"/>
  <c r="A19" i="39"/>
  <c r="A20" i="39"/>
  <c r="A21" i="39"/>
  <c r="A22" i="39"/>
  <c r="A23" i="39"/>
  <c r="A24" i="39"/>
  <c r="A25" i="39"/>
  <c r="A26" i="39"/>
  <c r="A27" i="39"/>
  <c r="A28" i="39"/>
  <c r="A29" i="39"/>
  <c r="A30" i="39"/>
  <c r="A8" i="39"/>
  <c r="A9" i="32"/>
  <c r="A10" i="32"/>
  <c r="A11" i="32"/>
  <c r="A12" i="32"/>
  <c r="A13" i="32"/>
  <c r="A14" i="32"/>
  <c r="A15" i="32"/>
  <c r="A16" i="32"/>
  <c r="A17" i="32"/>
  <c r="A18" i="32"/>
  <c r="A19" i="32"/>
  <c r="A20" i="32"/>
  <c r="A21" i="32"/>
  <c r="A22" i="32"/>
  <c r="A23" i="32"/>
  <c r="A24" i="32"/>
  <c r="A25" i="32"/>
  <c r="A26" i="32"/>
  <c r="A27" i="32"/>
  <c r="A28" i="32"/>
  <c r="A29" i="32"/>
  <c r="A30" i="32"/>
  <c r="A31" i="32"/>
  <c r="A32" i="32"/>
  <c r="A33" i="32"/>
  <c r="A34" i="32"/>
  <c r="A35" i="32"/>
  <c r="A36" i="32"/>
  <c r="A8" i="32"/>
  <c r="A10" i="45"/>
  <c r="A11" i="45"/>
  <c r="A12" i="45"/>
  <c r="A13" i="45"/>
  <c r="A14" i="45"/>
  <c r="A15" i="45"/>
  <c r="A16" i="45"/>
  <c r="A17" i="45"/>
  <c r="A18" i="45"/>
  <c r="A19" i="45"/>
  <c r="A20" i="45"/>
  <c r="A21" i="45"/>
  <c r="A22" i="45"/>
  <c r="A23" i="45"/>
  <c r="A24" i="45"/>
  <c r="A25" i="45"/>
  <c r="A26" i="45"/>
  <c r="A27" i="45"/>
  <c r="A28" i="45"/>
  <c r="A29" i="45"/>
  <c r="A30" i="45"/>
  <c r="A31" i="45"/>
  <c r="A32" i="45"/>
  <c r="A33" i="45"/>
  <c r="A34" i="45"/>
  <c r="A35" i="45"/>
  <c r="A36" i="45"/>
  <c r="A10" i="35"/>
  <c r="A11" i="35"/>
  <c r="A13" i="35"/>
  <c r="A15" i="35"/>
  <c r="A17" i="35"/>
  <c r="A19" i="35"/>
  <c r="A21" i="35"/>
  <c r="A23" i="35"/>
  <c r="A25" i="35"/>
  <c r="A27" i="35"/>
  <c r="A28" i="35"/>
  <c r="A29" i="35"/>
  <c r="A30" i="35"/>
  <c r="A31" i="35"/>
  <c r="A32" i="35"/>
  <c r="A33" i="35"/>
  <c r="A10" i="34"/>
  <c r="A11" i="34"/>
  <c r="A13" i="34"/>
  <c r="A15" i="34"/>
  <c r="A17" i="34"/>
  <c r="A19" i="34"/>
  <c r="A21" i="34"/>
  <c r="A23" i="34"/>
  <c r="A25" i="34"/>
  <c r="A27" i="34"/>
  <c r="A28" i="34"/>
  <c r="A29" i="34"/>
  <c r="A30" i="34"/>
  <c r="A31" i="34"/>
  <c r="A32" i="34"/>
  <c r="A33" i="34"/>
  <c r="A10" i="30"/>
  <c r="A11" i="30"/>
  <c r="A13" i="30"/>
  <c r="A15" i="30"/>
  <c r="A17" i="30"/>
  <c r="A19" i="30"/>
  <c r="A21" i="30"/>
  <c r="A23" i="30"/>
  <c r="A25" i="30"/>
  <c r="A27" i="30"/>
  <c r="A28" i="30"/>
  <c r="A29" i="30"/>
  <c r="A30" i="30"/>
  <c r="A31" i="30"/>
  <c r="A32" i="30"/>
  <c r="A33" i="30"/>
  <c r="A9" i="45"/>
  <c r="A9" i="35"/>
  <c r="A9" i="30"/>
  <c r="A9" i="34"/>
  <c r="A10" i="19"/>
  <c r="A11" i="19"/>
  <c r="A12" i="19"/>
  <c r="A13" i="19"/>
  <c r="A14" i="19"/>
  <c r="A15" i="19"/>
  <c r="A16" i="19"/>
  <c r="A17" i="19"/>
  <c r="A18" i="19"/>
  <c r="A19" i="19"/>
  <c r="A20" i="19"/>
  <c r="A21" i="19"/>
  <c r="A22" i="19"/>
  <c r="A23" i="19"/>
  <c r="A29" i="19"/>
  <c r="A30" i="19"/>
  <c r="A31" i="19"/>
  <c r="A32" i="19"/>
  <c r="A33" i="19"/>
  <c r="A34" i="19"/>
  <c r="A35" i="19"/>
  <c r="A36" i="19"/>
  <c r="A37" i="19"/>
  <c r="A38" i="19"/>
  <c r="A39" i="19"/>
  <c r="A40" i="19"/>
  <c r="A41" i="19"/>
</calcChain>
</file>

<file path=xl/comments1.xml><?xml version="1.0" encoding="utf-8"?>
<comments xmlns="http://schemas.openxmlformats.org/spreadsheetml/2006/main">
  <authors>
    <author>Wank, Annett</author>
  </authors>
  <commentList>
    <comment ref="D3" authorId="0" shapeId="0">
      <text>
        <r>
          <rPr>
            <sz val="7"/>
            <color indexed="81"/>
            <rFont val="Arial"/>
            <family val="2"/>
          </rPr>
          <t>Monatsende bzw. Durchschnitt für die betreffenden Monate.</t>
        </r>
      </text>
    </comment>
    <comment ref="E3" authorId="0" shapeId="0">
      <text>
        <r>
          <rPr>
            <sz val="7"/>
            <color indexed="81"/>
            <rFont val="Arial"/>
            <family val="2"/>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Arial"/>
            <family val="2"/>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Arial"/>
            <family val="2"/>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Arial"/>
            <family val="2"/>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Arial"/>
            <family val="2"/>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Arial"/>
            <family val="2"/>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Arial"/>
            <family val="2"/>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Arial"/>
            <family val="2"/>
          </rPr>
          <t>Monatsende bzw. Durchschnitt für die betreffenden Monate.</t>
        </r>
      </text>
    </comment>
    <comment ref="D3" authorId="0" shapeId="0">
      <text>
        <r>
          <rPr>
            <sz val="7"/>
            <color indexed="81"/>
            <rFont val="Arial"/>
            <family val="2"/>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Arial"/>
            <family val="2"/>
          </rPr>
          <t>Monatsende bzw. Durchschnitt für die betreffenden Monate.</t>
        </r>
      </text>
    </comment>
    <comment ref="D19" authorId="0" shapeId="0">
      <text>
        <r>
          <rPr>
            <sz val="7"/>
            <color indexed="81"/>
            <rFont val="Arial"/>
            <family val="2"/>
          </rPr>
          <t>Monatsende bzw. Durchschnitt für die betreffenden Monate.</t>
        </r>
      </text>
    </comment>
  </commentList>
</comments>
</file>

<file path=xl/sharedStrings.xml><?xml version="1.0" encoding="utf-8"?>
<sst xmlns="http://schemas.openxmlformats.org/spreadsheetml/2006/main" count="727" uniqueCount="224">
  <si>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</si>
  <si>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</si>
  <si>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</si>
  <si>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</si>
  <si>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</si>
  <si>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</si>
  <si>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</si>
  <si>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</si>
  <si>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</si>
  <si>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</si>
  <si>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</si>
  <si>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</si>
  <si>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</si>
  <si>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</si>
  <si>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</si>
  <si>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</si>
  <si>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</si>
  <si>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41.2</t>
  </si>
  <si>
    <t>42.1</t>
  </si>
  <si>
    <t>42.2</t>
  </si>
  <si>
    <t>42.9</t>
  </si>
  <si>
    <t>43.1</t>
  </si>
  <si>
    <t>43.9</t>
  </si>
  <si>
    <t>Zeitraum</t>
  </si>
  <si>
    <t>Entgelte</t>
  </si>
  <si>
    <t>Anzahl</t>
  </si>
  <si>
    <t>1 000</t>
  </si>
  <si>
    <t>1 000 EUR</t>
  </si>
  <si>
    <t>Merkmal</t>
  </si>
  <si>
    <t>Maßeinheit</t>
  </si>
  <si>
    <t xml:space="preserve">Entgelte </t>
  </si>
  <si>
    <t>Arbeitstage</t>
  </si>
  <si>
    <t>Geleistete
Arbeits-
stunden</t>
  </si>
  <si>
    <t xml:space="preserve">Bau von Gebäuden </t>
  </si>
  <si>
    <t xml:space="preserve">Leitungstiefbau und Kläranlagenbau </t>
  </si>
  <si>
    <t xml:space="preserve">Sonstiger Tiefbau </t>
  </si>
  <si>
    <t xml:space="preserve">Sonstige spezialisierte Bautätigkeiten </t>
  </si>
  <si>
    <t>43.99.1</t>
  </si>
  <si>
    <t xml:space="preserve">Abbrucharbeiten und vorbereitende
   Baustellenarbeiten </t>
  </si>
  <si>
    <t xml:space="preserve">Mecklenburg-Vorpommern </t>
  </si>
  <si>
    <t>Auftrags-
eingang</t>
  </si>
  <si>
    <t>Kapitel 1</t>
  </si>
  <si>
    <t>Kapitel 2</t>
  </si>
  <si>
    <t>Fußnotenerläuterungen</t>
  </si>
  <si>
    <t xml:space="preserve">   Tabelle 1.1</t>
  </si>
  <si>
    <t xml:space="preserve">   Tabelle 1.2</t>
  </si>
  <si>
    <t xml:space="preserve">    Tabelle 2.1</t>
  </si>
  <si>
    <t xml:space="preserve">1)  </t>
  </si>
  <si>
    <t>Tabelle 1.1</t>
  </si>
  <si>
    <t>Lfd.
Nr.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</si>
  <si>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</si>
  <si>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</si>
  <si>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</si>
  <si>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</si>
  <si>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</si>
  <si>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</si>
  <si>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</si>
  <si>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</si>
  <si>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</si>
  <si>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</si>
  <si>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</si>
  <si>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</si>
  <si>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</si>
  <si>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</si>
  <si>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[rot]</t>
  </si>
  <si>
    <t>Vorbemerkungen</t>
  </si>
  <si>
    <t xml:space="preserve">    Tabelle 1.3</t>
  </si>
  <si>
    <t xml:space="preserve">Landesergebnisse </t>
  </si>
  <si>
    <t xml:space="preserve">    Tabelle 1.4</t>
  </si>
  <si>
    <t xml:space="preserve">Kreisergebnisse </t>
  </si>
  <si>
    <t>Methodik</t>
  </si>
  <si>
    <t>Glossar</t>
  </si>
  <si>
    <t>Mehr zum Thema</t>
  </si>
  <si>
    <t>Qualitätsbericht</t>
  </si>
  <si>
    <t>Tabelle 1.3</t>
  </si>
  <si>
    <t>Betriebe</t>
  </si>
  <si>
    <t>Kurzfassung Qualitätsbericht</t>
  </si>
  <si>
    <t>Tabelle 2.1</t>
  </si>
  <si>
    <t>des Bauhauptgewerbes mit 20 und mehr tätigen</t>
  </si>
  <si>
    <t>Personen in Mecklenburg-Vorpommern</t>
  </si>
  <si>
    <t>43.91</t>
  </si>
  <si>
    <t>43.99</t>
  </si>
  <si>
    <t>43.99.2</t>
  </si>
  <si>
    <t>Tabelle 1.2</t>
  </si>
  <si>
    <t xml:space="preserve">    Tabelle 1.5</t>
  </si>
  <si>
    <t xml:space="preserve">    Tabelle 1.6</t>
  </si>
  <si>
    <t xml:space="preserve">    Tabelle 1.7</t>
  </si>
  <si>
    <t xml:space="preserve">    Tabelle 2.2</t>
  </si>
  <si>
    <t xml:space="preserve">    Tabelle 2.3</t>
  </si>
  <si>
    <t>Tabelle 2.2</t>
  </si>
  <si>
    <t xml:space="preserve">Arbeitsstunden </t>
  </si>
  <si>
    <t>Tabelle 2.4</t>
  </si>
  <si>
    <t>Tabelle 2.3</t>
  </si>
  <si>
    <t>Auftragseingang</t>
  </si>
  <si>
    <t xml:space="preserve">    Tabelle 2.4</t>
  </si>
  <si>
    <t>43.99.9</t>
  </si>
  <si>
    <t>1 000 h</t>
  </si>
  <si>
    <t>Tabelle 1.4</t>
  </si>
  <si>
    <t>Tabelle 1.5</t>
  </si>
  <si>
    <t>Tabelle 1.6</t>
  </si>
  <si>
    <t>Tabelle 1.7</t>
  </si>
  <si>
    <t xml:space="preserve">     Auszugsweise Vervielfältigung und Verbreitung  mit Quellenangabe gestattet.</t>
  </si>
  <si>
    <t>Kennziffer:</t>
  </si>
  <si>
    <t>Monatsende bzw. Durchschnitt für die betreffenden Monate.</t>
  </si>
  <si>
    <t xml:space="preserve">   darunter</t>
  </si>
  <si>
    <t xml:space="preserve">   Dachdeckerei und Zimmerei</t>
  </si>
  <si>
    <t xml:space="preserve">      davon</t>
  </si>
  <si>
    <t xml:space="preserve">      Gerüstbau </t>
  </si>
  <si>
    <t xml:space="preserve">      Schornstein-, Feuerungs- und 
         Industrieofenbau</t>
  </si>
  <si>
    <t xml:space="preserve">      Baugewerbe a. n. g.</t>
  </si>
  <si>
    <t xml:space="preserve">   davon</t>
  </si>
  <si>
    <t xml:space="preserve">   Hochbau </t>
  </si>
  <si>
    <t xml:space="preserve">   Tiefbau</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</si>
  <si>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</si>
  <si>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</si>
  <si>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</si>
  <si>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</si>
  <si>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</si>
  <si>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</si>
  <si>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zum Vor-
monat</t>
  </si>
  <si>
    <t xml:space="preserve">Bau von Straßen und Bahnverkehrs-
   strecken </t>
  </si>
  <si>
    <t xml:space="preserve">   Sonstige spezialisierte Bautätigkeiten 
      a. n. g. </t>
  </si>
  <si>
    <t>WZ
2008</t>
  </si>
  <si>
    <t xml:space="preserve">         für Organisationen ohne Erwerbs-
            charakter</t>
  </si>
  <si>
    <t xml:space="preserve">         für Körperschaften des öffentlichen 
            Rechts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</si>
  <si>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</si>
  <si>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</si>
  <si>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</si>
  <si>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</si>
  <si>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</si>
  <si>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</si>
  <si>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</si>
  <si>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</si>
  <si>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</si>
  <si>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</si>
  <si>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</si>
  <si>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</si>
  <si>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r>
      <t xml:space="preserve">Tätige
Personen </t>
    </r>
    <r>
      <rPr>
        <sz val="6"/>
        <rFont val="Arial"/>
        <family val="2"/>
      </rPr>
      <t>1)</t>
    </r>
    <r>
      <rPr>
        <sz val="8"/>
        <rFont val="Arial"/>
        <family val="2"/>
      </rPr>
      <t xml:space="preserve">
im Bauhaupt-
gewerbe</t>
    </r>
  </si>
  <si>
    <t>Land
Kreisfreie Stadt
Landkreis</t>
  </si>
  <si>
    <r>
      <t xml:space="preserve">Tätige Personen im Bauhauptgewerbe </t>
    </r>
    <r>
      <rPr>
        <b/>
        <sz val="6"/>
        <rFont val="Arial"/>
        <family val="2"/>
      </rPr>
      <t>1)</t>
    </r>
  </si>
  <si>
    <r>
      <t xml:space="preserve">Betriebe </t>
    </r>
    <r>
      <rPr>
        <b/>
        <sz val="6"/>
        <rFont val="Arial"/>
        <family val="2"/>
      </rPr>
      <t>1)</t>
    </r>
  </si>
  <si>
    <t>1 000 EUR</t>
  </si>
  <si>
    <t>1 000 h</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</si>
  <si>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</si>
  <si>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</si>
  <si>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</si>
  <si>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</si>
  <si>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</si>
  <si>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Maß-
einheit</t>
  </si>
  <si>
    <t>Baugewerb-
licher 
Umsatz</t>
  </si>
  <si>
    <t>Baugewerbe</t>
  </si>
  <si>
    <t>Betriebe, tätige Personen, geleistete Arbeitsstunden, Entgelte, baugewerblicher Umsatz 
und Auftragseingang im Zeitvergleich</t>
  </si>
  <si>
    <t>%</t>
  </si>
  <si>
    <t>Geleistete Arbeitsstunden</t>
  </si>
  <si>
    <t>Betriebe, tätige Personen, geleistete Arbeitsstunden, Entgelte, baugewerblicher Umsatz
   und Auftragseingang im Zeitvergleich</t>
  </si>
  <si>
    <t xml:space="preserve">   nach Bauart bzw. Auftraggeber</t>
  </si>
  <si>
    <t>Betriebe, tätige Personen, Arbeitsstunden, Entgelte, baugewerblicher Umsatz 
   und Auftragseingang nach Kreisen</t>
  </si>
  <si>
    <t>E II/E III - m</t>
  </si>
  <si>
    <t>Betriebe, Tätige Personen, Arbeitsstunden, Entgelte, baugewerblicher Umsatz
und Auftragseingang nach Kreisen</t>
  </si>
  <si>
    <t xml:space="preserve">      öffentlicher Tiefbau </t>
  </si>
  <si>
    <t xml:space="preserve">         davon</t>
  </si>
  <si>
    <t xml:space="preserve">         Straßenbau</t>
  </si>
  <si>
    <t xml:space="preserve">         sonstiger Tiefbau </t>
  </si>
  <si>
    <r>
      <t xml:space="preserve">Landesergebnisse
</t>
    </r>
    <r>
      <rPr>
        <sz val="8"/>
        <rFont val="Arial"/>
        <family val="2"/>
      </rPr>
      <t>(für Betriebe von Unternehmen des Bauhauptgewerbes 
mit 20 und mehr tätigen Personen)</t>
    </r>
    <r>
      <rPr>
        <sz val="9"/>
        <rFont val="Arial"/>
        <family val="2"/>
      </rPr>
      <t xml:space="preserve"> </t>
    </r>
  </si>
  <si>
    <r>
      <t xml:space="preserve">Betriebe </t>
    </r>
    <r>
      <rPr>
        <sz val="6"/>
        <rFont val="Arial"/>
        <family val="2"/>
      </rPr>
      <t>1)</t>
    </r>
  </si>
  <si>
    <r>
      <t xml:space="preserve">Tätige
Personen </t>
    </r>
    <r>
      <rPr>
        <sz val="6"/>
        <rFont val="Arial"/>
        <family val="2"/>
      </rPr>
      <t xml:space="preserve">1)
</t>
    </r>
    <r>
      <rPr>
        <sz val="8"/>
        <rFont val="Arial"/>
        <family val="2"/>
      </rPr>
      <t>im Bauhaupt-
gewerbe</t>
    </r>
  </si>
  <si>
    <r>
      <t xml:space="preserve">Tätige Personen </t>
    </r>
    <r>
      <rPr>
        <sz val="6"/>
        <rFont val="Arial"/>
        <family val="2"/>
      </rPr>
      <t xml:space="preserve">1) </t>
    </r>
    <r>
      <rPr>
        <sz val="8"/>
        <rFont val="Arial"/>
        <family val="2"/>
      </rPr>
      <t>im Bauhauptgewerbe</t>
    </r>
  </si>
  <si>
    <r>
      <t xml:space="preserve">Kreisergebnisse
</t>
    </r>
    <r>
      <rPr>
        <sz val="8"/>
        <rFont val="Arial"/>
        <family val="2"/>
      </rPr>
      <t>(für Betriebe von Unternehmen des Bauhauptgewerbes 
mit 20 und mehr tätigen Personen)</t>
    </r>
    <r>
      <rPr>
        <sz val="9"/>
        <rFont val="Arial"/>
        <family val="2"/>
      </rPr>
      <t xml:space="preserve"> </t>
    </r>
  </si>
  <si>
    <r>
      <t xml:space="preserve">Land
Kreisfreie Stadt
Landkreis
</t>
    </r>
    <r>
      <rPr>
        <i/>
        <sz val="8"/>
        <rFont val="Arial"/>
        <family val="2"/>
      </rPr>
      <t>Große kreisangehörige Stadt</t>
    </r>
  </si>
  <si>
    <r>
      <t>Monatsmeldung</t>
    </r>
    <r>
      <rPr>
        <b/>
        <sz val="10"/>
        <rFont val="Arial"/>
        <family val="2"/>
      </rPr>
      <t xml:space="preserve"> </t>
    </r>
    <r>
      <rPr>
        <b/>
        <sz val="20"/>
        <rFont val="Arial"/>
        <family val="2"/>
      </rPr>
      <t xml:space="preserve">der Betriebe von Unternehmen   </t>
    </r>
  </si>
  <si>
    <t>Baugewerblicher Umsatz</t>
  </si>
  <si>
    <t>Zuständige Dezernentin: Frauke Kusenack, Telefon: 0385 588-56043</t>
  </si>
  <si>
    <t>©  Statistisches Amt Mecklenburg-Vorpommern, Schwerin, 2021</t>
  </si>
  <si>
    <t>Statistische Berichte zum Bauhauptgewerbe</t>
  </si>
  <si>
    <t>Statistisches Jahrbuch</t>
  </si>
  <si>
    <t>Bundesergebnisse zum Monatsbericht im Bauhauptgewerbe</t>
  </si>
  <si>
    <t>Frau Frauke Kusenack:</t>
  </si>
  <si>
    <t>Frau Susanne Grenz:</t>
  </si>
  <si>
    <t>Telefon: 0385 588-56661</t>
  </si>
  <si>
    <t>Telefon: 0385-588 56043</t>
  </si>
  <si>
    <r>
      <t xml:space="preserve">Das Angebot Statistischer Berichte zum Bauhauptgewerbe des Statistischen Amtes Mecklenburg-Vorpommern wird aktuell überarbeitet und sukzessive umgestellt. 
Der Monatsbericht Bauhauptgewerbe wurde neu aufgelegt. </t>
    </r>
    <r>
      <rPr>
        <b/>
        <sz val="9"/>
        <color indexed="8"/>
        <rFont val="Arial"/>
        <family val="2"/>
      </rPr>
      <t>Die neue Reihe E213 startete  mit dem Berichtsmonat Januar 2020.</t>
    </r>
    <r>
      <rPr>
        <sz val="9"/>
        <color indexed="8"/>
        <rFont val="Arial"/>
        <family val="2"/>
      </rPr>
      <t xml:space="preserve"> Ältere Ausgaben werden auf der Webseite des Statistischen Amtes Mecklenburg-Vorpommern nicht mehr angeboten. </t>
    </r>
  </si>
  <si>
    <t>Baugewerbliche Konjunktur- und Strukturdaten werden im Statistischen Jahrbuch für Mecklenburg-Vorpommern in 
Kapitel 22 "Bauen" dargestellt.</t>
  </si>
  <si>
    <t>Zu fachlichen Nachfragen beraten Sie gern:</t>
  </si>
  <si>
    <t>baugewerbe@statistik-mv.de</t>
  </si>
  <si>
    <t>Anfragen zu baugewerblichen Daten für Mecklenburg-Vorpommern richten Sie bitte an</t>
  </si>
  <si>
    <t>https://www-genesis.destatis.de/genesis/online?operation=themes&amp;code=4#abreadcrumb</t>
  </si>
  <si>
    <t>https://www.laiv-mv.de/Statistik/Zahlen-und-Fakten/Wirtschaftsbereiche/Bauen</t>
  </si>
  <si>
    <t>https://www.laiv-mv.de/Statistik/Ver%C3%B6ffentlichungen/Jahrbuecher/</t>
  </si>
  <si>
    <t>https://www.statistikportal.de/de/bauen-und-handwerk</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</si>
  <si>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</si>
  <si>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</si>
  <si>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Über die Datenbank des Bundes und der Länder "Genesis-online" unter www-genesis.destatis.de/genesis/online (Startseite &gt;&gt; Themen 4 Wirtschaftsbereiche &gt;&gt; 44 Baugewerbe) stehen weitere Ergebnisse zur Verfügung.</t>
  </si>
  <si>
    <t>zum Vorjahres-
monat</t>
  </si>
  <si>
    <t>Veränderung zum 
Vorjahresmonat</t>
  </si>
  <si>
    <t/>
  </si>
  <si>
    <t>Juni 2021</t>
  </si>
  <si>
    <t>E213 2021 06</t>
  </si>
  <si>
    <t>Geleistete Arbeitsstunden Juni 2021 nach Wirtschaftsgliederung</t>
  </si>
  <si>
    <t>Baugewerblicher Umsatz Juni 2021 nach Wirtschaftsgliederung</t>
  </si>
  <si>
    <t>Auftragseingang Juni 2021 nach Wirtschaftsgliederung</t>
  </si>
  <si>
    <t>Geleistete Arbeitsstunden Juni 2021 nach Bauart bzw. Auftraggeber</t>
  </si>
  <si>
    <t>Baugewerblicher Umsatz Juni  2021 nach Bauart bzw. Auftraggeber</t>
  </si>
  <si>
    <t>Auftragseingang Juni 2021 nach Bauart bzw. Auftraggeber</t>
  </si>
  <si>
    <t>Betriebe und tätige Personen Juni 2021 nach Kreisen</t>
  </si>
  <si>
    <t>Arbeitsstunden und Entgelte Juni 2021 nach Kreisen</t>
  </si>
  <si>
    <t>Baugewerblicher Umsatz und Auftragseingang Juni 2021 nach Kreisen</t>
  </si>
  <si>
    <t>Geleistete Arbeitsstunden Juni 2021
nach Wirtschaftsgliederung</t>
  </si>
  <si>
    <t>Juni
2021</t>
  </si>
  <si>
    <t>Mai
2021</t>
  </si>
  <si>
    <t>Juni
2020</t>
  </si>
  <si>
    <t>Veränderung Juni 2021</t>
  </si>
  <si>
    <t>Baugewerblicher Umsatz Juni 2021
nach Wirtschaftsgliederung</t>
  </si>
  <si>
    <t>Auftragseingang Juni 2021
nach Wirtschaftsgliederung</t>
  </si>
  <si>
    <t>Geleistete Arbeitsstunden Juni 2021
nach Bauart bzw. Auftraggeber</t>
  </si>
  <si>
    <t>Baugewerblicher Umsatz Juni 2021
nach Bauart bzw. Auftraggeber</t>
  </si>
  <si>
    <t>Auftragseingang Juni 2021
nach Bauart bzw. Auftraggeber</t>
  </si>
  <si>
    <t>Januar bis Juni 2021</t>
  </si>
  <si>
    <t>Betriebe und tätige Personen Juni 2021
nach Kreisen</t>
  </si>
  <si>
    <t>Juni  2020</t>
  </si>
  <si>
    <t>Arbeitsstunden und Entgelte Juni 2021
nach Kreisen</t>
  </si>
  <si>
    <t>Baugewerblicher Umsatz und Auftragseingang Juni 2021
nach Kreisen</t>
  </si>
  <si>
    <t>Juni 2020</t>
  </si>
  <si>
    <t>23.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</si>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</sst>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s>
  <fonts count="39" x14ac:knownFonts="1">
    <font>
      <sz val="10"/>
      <color theme="1"/>
      <name val="Arial"/>
      <family val="2"/>
    </font>
    <font>
      <u/>
      <sz val="10"/>
      <color indexed="12"/>
      <name val="Arial"/>
      <family val="2"/>
    </font>
    <font>
      <sz val="10"/>
      <name val="Arial"/>
      <family val="2"/>
    </font>
    <font>
      <sz val="10"/>
      <name val="Arial"/>
      <family val="2"/>
    </font>
    <font>
      <b/>
      <sz val="9"/>
      <name val="Arial"/>
      <family val="2"/>
    </font>
    <font>
      <sz val="9"/>
      <name val="Arial"/>
      <family val="2"/>
    </font>
    <font>
      <u/>
      <sz val="9"/>
      <name val="Arial"/>
      <family val="2"/>
    </font>
    <font>
      <sz val="6"/>
      <name val="Arial"/>
      <family val="2"/>
    </font>
    <font>
      <b/>
      <sz val="10"/>
      <name val="Arial"/>
      <family val="2"/>
    </font>
    <font>
      <sz val="7"/>
      <color indexed="81"/>
      <name val="Arial"/>
      <family val="2"/>
    </font>
    <font>
      <sz val="8"/>
      <name val="Arial"/>
      <family val="2"/>
    </font>
    <font>
      <b/>
      <sz val="8"/>
      <name val="Arial"/>
      <family val="2"/>
    </font>
    <font>
      <b/>
      <sz val="6"/>
      <name val="Arial"/>
      <family val="2"/>
    </font>
    <font>
      <sz val="20"/>
      <name val="Arial"/>
      <family val="2"/>
    </font>
    <font>
      <sz val="10"/>
      <name val="Times New Roman"/>
      <family val="1"/>
    </font>
    <font>
      <i/>
      <sz val="8"/>
      <name val="Arial"/>
      <family val="2"/>
    </font>
    <font>
      <b/>
      <sz val="12"/>
      <name val="Arial"/>
      <family val="2"/>
    </font>
    <font>
      <sz val="12"/>
      <name val="Arial"/>
      <family val="2"/>
    </font>
    <font>
      <b/>
      <sz val="20"/>
      <name val="Arial"/>
      <family val="2"/>
    </font>
    <font>
      <sz val="9"/>
      <color indexed="8"/>
      <name val="Arial"/>
      <family val="2"/>
    </font>
    <font>
      <b/>
      <sz val="9"/>
      <color indexed="8"/>
      <name val="Arial"/>
      <family val="2"/>
    </font>
    <font>
      <u/>
      <sz val="9"/>
      <color indexed="12"/>
      <name val="Arial"/>
      <family val="2"/>
    </font>
    <font>
      <u/>
      <sz val="8"/>
      <color indexed="12"/>
      <name val="Arial"/>
      <family val="2"/>
    </font>
    <font>
      <sz val="8"/>
      <color indexed="12"/>
      <name val="Arial"/>
      <family val="2"/>
    </font>
    <font>
      <sz val="5"/>
      <name val="Arial"/>
      <family val="2"/>
    </font>
    <font>
      <sz val="10"/>
      <color theme="1"/>
      <name val="Arial"/>
      <family val="2"/>
    </font>
    <font>
      <b/>
      <sz val="10"/>
      <color theme="1"/>
      <name val="Arial"/>
      <family val="2"/>
    </font>
    <font>
      <sz val="10"/>
      <color indexed="8"/>
      <name val="Calibri"/>
      <family val="2"/>
      <scheme val="minor"/>
    </font>
    <font>
      <sz val="9"/>
      <color theme="1"/>
      <name val="Arial"/>
      <family val="2"/>
    </font>
    <font>
      <b/>
      <sz val="11"/>
      <color theme="1"/>
      <name val="Arial"/>
      <family val="2"/>
    </font>
    <font>
      <strike/>
      <sz val="9"/>
      <color rgb="FFFF0000"/>
      <name val="Arial"/>
      <family val="2"/>
    </font>
    <font>
      <u/>
      <sz val="9"/>
      <color theme="1"/>
      <name val="Arial"/>
      <family val="2"/>
    </font>
    <font>
      <b/>
      <sz val="9"/>
      <color theme="1"/>
      <name val="Arial"/>
      <family val="2"/>
    </font>
    <font>
      <sz val="8"/>
      <color theme="1"/>
      <name val="Arial"/>
      <family val="2"/>
    </font>
    <font>
      <b/>
      <sz val="9"/>
      <color rgb="FF000000"/>
      <name val="Arial"/>
      <family val="2"/>
    </font>
    <font>
      <sz val="10"/>
      <name val="Arial"/>
      <family val="2"/>
    </font>
    <font>
      <b/>
      <sz val="35"/>
      <name val="Arial"/>
      <family val="2"/>
    </font>
    <font>
      <b/>
      <strike/>
      <sz val="10"/>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14">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0" fontId="3" fillId="0" borderId="0"/>
    <xf numFmtId="0" fontId="2" fillId="0" borderId="0"/>
    <xf numFmtId="0" fontId="2" fillId="0" borderId="0"/>
    <xf numFmtId="0" fontId="25" fillId="0" borderId="0"/>
    <xf numFmtId="0" fontId="2" fillId="0" borderId="0"/>
    <xf numFmtId="0" fontId="25" fillId="0" borderId="0"/>
    <xf numFmtId="0" fontId="2" fillId="0" borderId="0"/>
    <xf numFmtId="0" fontId="2" fillId="0" borderId="0"/>
    <xf numFmtId="0" fontId="27" fillId="0" borderId="0"/>
    <xf numFmtId="0" fontId="35" fillId="0" borderId="0"/>
  </cellStyleXfs>
  <cellXfs count="226">
    <xf numFmtId="0" fontId="0" fillId="0" borderId="0" xfId="0"/>
    <xf numFmtId="0" fontId="28" fillId="0" borderId="0" xfId="0" applyFont="1" applyAlignment="1">
      <alignment horizontal="justify" vertical="center" wrapText="1"/>
    </xf>
    <xf numFmtId="0" fontId="5" fillId="0" borderId="0" xfId="2" applyFont="1" applyAlignment="1">
      <alignment vertical="center"/>
    </xf>
    <xf numFmtId="0" fontId="5" fillId="0" borderId="0" xfId="2" applyFont="1" applyAlignment="1">
      <alignment horizontal="right" vertical="center"/>
    </xf>
    <xf numFmtId="0" fontId="5" fillId="0" borderId="0" xfId="2" applyFont="1"/>
    <xf numFmtId="0" fontId="5" fillId="0" borderId="0" xfId="2" applyFont="1" applyAlignment="1">
      <alignment horizontal="right"/>
    </xf>
    <xf numFmtId="0" fontId="4" fillId="0" borderId="0" xfId="2" applyNumberFormat="1" applyFont="1" applyAlignment="1">
      <alignment horizontal="left" vertical="top"/>
    </xf>
    <xf numFmtId="0" fontId="5" fillId="0" borderId="0" xfId="2" applyNumberFormat="1" applyFont="1" applyAlignment="1">
      <alignment horizontal="left" vertical="top"/>
    </xf>
    <xf numFmtId="0" fontId="4" fillId="0" borderId="0" xfId="2" applyFont="1" applyAlignment="1">
      <alignment horizontal="left"/>
    </xf>
    <xf numFmtId="0" fontId="5" fillId="0" borderId="0" xfId="2" applyFont="1" applyAlignment="1"/>
    <xf numFmtId="0" fontId="5" fillId="0" borderId="0" xfId="2" applyFont="1" applyAlignment="1">
      <alignment horizontal="left" vertical="center"/>
    </xf>
    <xf numFmtId="0" fontId="5" fillId="0" borderId="0" xfId="2" applyFont="1" applyAlignment="1">
      <alignment vertical="center" wrapText="1"/>
    </xf>
    <xf numFmtId="0" fontId="5" fillId="0" borderId="0" xfId="5" applyFont="1" applyAlignment="1">
      <alignment vertical="center"/>
    </xf>
    <xf numFmtId="0" fontId="5" fillId="0" borderId="0" xfId="5" applyFont="1" applyAlignment="1">
      <alignment horizontal="right" vertical="top"/>
    </xf>
    <xf numFmtId="0" fontId="5" fillId="0" borderId="0" xfId="5" applyFont="1" applyAlignment="1">
      <alignment vertical="top" wrapText="1"/>
    </xf>
    <xf numFmtId="0" fontId="5" fillId="0" borderId="0" xfId="5" applyFont="1"/>
    <xf numFmtId="0" fontId="5" fillId="0" borderId="0" xfId="5" applyFont="1" applyAlignment="1">
      <alignment horizontal="right" vertical="center"/>
    </xf>
    <xf numFmtId="0" fontId="5" fillId="0" borderId="0" xfId="5" applyFont="1" applyAlignment="1">
      <alignment wrapText="1"/>
    </xf>
    <xf numFmtId="0" fontId="4" fillId="0" borderId="0" xfId="5" applyFont="1" applyAlignment="1">
      <alignment horizontal="right" vertical="center"/>
    </xf>
    <xf numFmtId="0" fontId="6" fillId="0" borderId="0" xfId="5" applyFont="1" applyAlignment="1">
      <alignment horizontal="right" vertical="center"/>
    </xf>
    <xf numFmtId="0" fontId="5" fillId="0" borderId="0" xfId="5" applyFont="1" applyAlignment="1">
      <alignment horizontal="right"/>
    </xf>
    <xf numFmtId="0" fontId="28" fillId="0" borderId="0" xfId="0" applyFont="1"/>
    <xf numFmtId="0" fontId="26" fillId="0" borderId="0" xfId="0" applyFont="1" applyAlignment="1">
      <alignment horizontal="left" vertical="center"/>
    </xf>
    <xf numFmtId="0" fontId="28" fillId="0" borderId="0" xfId="0" applyFont="1" applyAlignment="1">
      <alignment horizontal="left" vertical="center"/>
    </xf>
    <xf numFmtId="0" fontId="26" fillId="0" borderId="0" xfId="9" applyFont="1" applyAlignment="1">
      <alignment horizontal="left" vertical="center"/>
    </xf>
    <xf numFmtId="0" fontId="28" fillId="0" borderId="0" xfId="9" applyFont="1"/>
    <xf numFmtId="0" fontId="25" fillId="0" borderId="0" xfId="9"/>
    <xf numFmtId="0" fontId="29" fillId="0" borderId="0" xfId="9" applyFont="1" applyAlignment="1">
      <alignment horizontal="left" vertical="center"/>
    </xf>
    <xf numFmtId="0" fontId="26" fillId="0" borderId="0" xfId="7" applyFont="1" applyAlignment="1">
      <alignment horizontal="left" vertical="center"/>
    </xf>
    <xf numFmtId="0" fontId="28" fillId="0" borderId="0" xfId="7" applyFont="1"/>
    <xf numFmtId="0" fontId="25" fillId="0" borderId="0" xfId="7"/>
    <xf numFmtId="0" fontId="25" fillId="0" borderId="0" xfId="7" applyFont="1"/>
    <xf numFmtId="0" fontId="10" fillId="0" borderId="1" xfId="0" applyFont="1" applyBorder="1" applyAlignment="1">
      <alignment horizontal="center" wrapText="1"/>
    </xf>
    <xf numFmtId="0" fontId="10" fillId="0" borderId="1" xfId="0" applyFont="1" applyBorder="1" applyAlignment="1">
      <alignment horizontal="left" wrapText="1"/>
    </xf>
    <xf numFmtId="49" fontId="5" fillId="0" borderId="0" xfId="7" applyNumberFormat="1" applyFont="1" applyAlignment="1">
      <alignment horizontal="right"/>
    </xf>
    <xf numFmtId="0" fontId="26" fillId="0" borderId="0" xfId="7" applyFont="1" applyAlignment="1">
      <alignment vertical="center"/>
    </xf>
    <xf numFmtId="167" fontId="7" fillId="0" borderId="2" xfId="0" applyNumberFormat="1" applyFont="1" applyBorder="1" applyAlignment="1" applyProtection="1">
      <alignment horizontal="right"/>
    </xf>
    <xf numFmtId="0" fontId="11" fillId="0" borderId="1" xfId="0" applyFont="1" applyBorder="1" applyAlignment="1">
      <alignment horizontal="center" wrapText="1"/>
    </xf>
    <xf numFmtId="0" fontId="10" fillId="0" borderId="1" xfId="0" applyFont="1" applyFill="1" applyBorder="1" applyAlignment="1">
      <alignment horizontal="left" wrapText="1"/>
    </xf>
    <xf numFmtId="164" fontId="10" fillId="0" borderId="0" xfId="0" applyNumberFormat="1" applyFont="1" applyAlignment="1">
      <alignment horizontal="right"/>
    </xf>
    <xf numFmtId="166" fontId="10" fillId="0" borderId="0" xfId="0" applyNumberFormat="1" applyFont="1" applyAlignment="1">
      <alignment horizontal="right"/>
    </xf>
    <xf numFmtId="168" fontId="10" fillId="0" borderId="0" xfId="0" applyNumberFormat="1" applyFont="1" applyAlignment="1">
      <alignment horizontal="right"/>
    </xf>
    <xf numFmtId="0" fontId="5" fillId="0" borderId="0" xfId="0" applyFont="1" applyAlignment="1">
      <alignment wrapText="1"/>
    </xf>
    <xf numFmtId="0" fontId="5" fillId="0" borderId="0" xfId="0" applyFont="1" applyAlignment="1">
      <alignment vertical="center" wrapText="1"/>
    </xf>
    <xf numFmtId="0" fontId="5" fillId="0" borderId="0" xfId="0" applyFont="1" applyAlignment="1"/>
    <xf numFmtId="0" fontId="14" fillId="0" borderId="0" xfId="0" applyFont="1" applyAlignment="1">
      <alignment vertical="center" wrapText="1"/>
    </xf>
    <xf numFmtId="0" fontId="2" fillId="0" borderId="0" xfId="0" applyFont="1"/>
    <xf numFmtId="0" fontId="5" fillId="0" borderId="0" xfId="0" applyFont="1" applyAlignment="1">
      <alignment horizontal="right" wrapText="1"/>
    </xf>
    <xf numFmtId="0" fontId="11" fillId="0" borderId="0" xfId="0" applyFont="1" applyAlignment="1">
      <alignment vertical="center"/>
    </xf>
    <xf numFmtId="0" fontId="10" fillId="0" borderId="0" xfId="0" applyFont="1"/>
    <xf numFmtId="0" fontId="10" fillId="0" borderId="0" xfId="0" applyFont="1" applyAlignment="1">
      <alignment vertical="center"/>
    </xf>
    <xf numFmtId="0" fontId="7" fillId="0" borderId="5" xfId="0" applyFont="1" applyBorder="1" applyAlignment="1">
      <alignment horizontal="center" vertical="center"/>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0" xfId="0" applyFont="1" applyAlignment="1">
      <alignment horizontal="center" vertical="center"/>
    </xf>
    <xf numFmtId="0" fontId="10" fillId="0" borderId="6" xfId="0" applyFont="1" applyBorder="1" applyAlignment="1"/>
    <xf numFmtId="0" fontId="10" fillId="0" borderId="7" xfId="0" applyFont="1" applyBorder="1" applyAlignment="1">
      <alignment horizontal="left" wrapText="1"/>
    </xf>
    <xf numFmtId="0" fontId="11" fillId="0" borderId="1" xfId="0" applyFont="1" applyBorder="1" applyAlignment="1">
      <alignment horizontal="left" wrapText="1"/>
    </xf>
    <xf numFmtId="166" fontId="10" fillId="0" borderId="0" xfId="0" applyNumberFormat="1" applyFont="1" applyFill="1" applyAlignment="1">
      <alignment horizontal="right"/>
    </xf>
    <xf numFmtId="0" fontId="7" fillId="0" borderId="3" xfId="0" applyFont="1" applyBorder="1" applyAlignment="1">
      <alignment horizontal="center" vertical="center"/>
    </xf>
    <xf numFmtId="0" fontId="2" fillId="0" borderId="7" xfId="0" applyFont="1" applyBorder="1" applyAlignment="1">
      <alignment horizontal="left" wrapText="1"/>
    </xf>
    <xf numFmtId="0" fontId="10" fillId="0" borderId="7" xfId="0" applyFont="1" applyBorder="1" applyAlignment="1">
      <alignment horizontal="center" wrapText="1"/>
    </xf>
    <xf numFmtId="165" fontId="10" fillId="0" borderId="0" xfId="0" applyNumberFormat="1" applyFont="1" applyAlignment="1">
      <alignment horizontal="right"/>
    </xf>
    <xf numFmtId="169" fontId="10" fillId="0" borderId="0" xfId="0" applyNumberFormat="1" applyFont="1" applyAlignment="1">
      <alignment horizontal="right"/>
    </xf>
    <xf numFmtId="0" fontId="8" fillId="0" borderId="0" xfId="0" applyFont="1"/>
    <xf numFmtId="0" fontId="2" fillId="0" borderId="6" xfId="0" applyFont="1" applyBorder="1" applyAlignment="1"/>
    <xf numFmtId="0" fontId="10" fillId="0" borderId="7" xfId="0" applyFont="1" applyBorder="1" applyAlignment="1">
      <alignment wrapText="1"/>
    </xf>
    <xf numFmtId="0" fontId="15" fillId="0" borderId="1" xfId="0" applyFont="1" applyBorder="1" applyAlignment="1">
      <alignment horizontal="left" wrapText="1"/>
    </xf>
    <xf numFmtId="0" fontId="11" fillId="0" borderId="0" xfId="0" applyFont="1"/>
    <xf numFmtId="0" fontId="10" fillId="0" borderId="1" xfId="0" applyFont="1" applyBorder="1" applyAlignment="1">
      <alignment horizontal="center" vertical="center" wrapText="1"/>
    </xf>
    <xf numFmtId="0" fontId="11" fillId="0" borderId="1" xfId="0" quotePrefix="1" applyFont="1" applyBorder="1" applyAlignment="1">
      <alignment horizontal="center" vertical="center" wrapText="1"/>
    </xf>
    <xf numFmtId="0" fontId="10" fillId="0" borderId="1" xfId="0" quotePrefix="1" applyFont="1" applyBorder="1" applyAlignment="1">
      <alignment horizontal="center" wrapText="1"/>
    </xf>
    <xf numFmtId="0" fontId="11" fillId="0" borderId="1" xfId="0" quotePrefix="1" applyFont="1" applyBorder="1" applyAlignment="1">
      <alignment horizontal="center" wrapText="1"/>
    </xf>
    <xf numFmtId="0" fontId="7" fillId="0" borderId="3" xfId="0" applyFont="1" applyFill="1" applyBorder="1" applyAlignment="1">
      <alignment horizontal="center" vertical="center" wrapText="1"/>
    </xf>
    <xf numFmtId="169" fontId="10" fillId="0" borderId="0" xfId="0" applyNumberFormat="1" applyFont="1" applyFill="1" applyAlignment="1">
      <alignment horizontal="right"/>
    </xf>
    <xf numFmtId="0" fontId="2" fillId="0" borderId="0" xfId="0" applyFont="1" applyFill="1"/>
    <xf numFmtId="0" fontId="5" fillId="0" borderId="0" xfId="7" applyFont="1" applyAlignment="1">
      <alignment horizontal="left" vertical="center" indent="33"/>
    </xf>
    <xf numFmtId="0" fontId="7" fillId="0" borderId="5"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vertical="center"/>
    </xf>
    <xf numFmtId="0" fontId="2" fillId="0" borderId="6" xfId="0" applyFont="1" applyFill="1" applyBorder="1" applyAlignment="1"/>
    <xf numFmtId="0" fontId="10" fillId="0" borderId="7" xfId="0" applyFont="1" applyFill="1" applyBorder="1" applyAlignment="1">
      <alignment horizontal="left" wrapText="1"/>
    </xf>
    <xf numFmtId="0" fontId="10" fillId="0" borderId="1" xfId="0" applyFont="1" applyFill="1" applyBorder="1" applyAlignment="1">
      <alignment horizontal="center" wrapText="1"/>
    </xf>
    <xf numFmtId="167" fontId="7" fillId="0" borderId="2" xfId="0" applyNumberFormat="1" applyFont="1" applyFill="1" applyBorder="1" applyAlignment="1" applyProtection="1">
      <alignment horizontal="right"/>
    </xf>
    <xf numFmtId="0" fontId="8" fillId="0" borderId="0" xfId="0" applyFont="1" applyFill="1"/>
    <xf numFmtId="0" fontId="11" fillId="0" borderId="1" xfId="0" applyFont="1" applyFill="1" applyBorder="1" applyAlignment="1">
      <alignment horizontal="center" wrapText="1"/>
    </xf>
    <xf numFmtId="0" fontId="11" fillId="0" borderId="1" xfId="0" applyFont="1" applyFill="1" applyBorder="1" applyAlignment="1">
      <alignment horizontal="left" vertical="center" wrapText="1"/>
    </xf>
    <xf numFmtId="0" fontId="11" fillId="0" borderId="1" xfId="0" applyFont="1" applyFill="1" applyBorder="1" applyAlignment="1">
      <alignment horizontal="left" wrapText="1"/>
    </xf>
    <xf numFmtId="0" fontId="10" fillId="0" borderId="7" xfId="0" applyFont="1" applyFill="1" applyBorder="1" applyAlignment="1">
      <alignment wrapText="1"/>
    </xf>
    <xf numFmtId="0" fontId="10" fillId="0" borderId="1" xfId="0" applyFont="1" applyFill="1" applyBorder="1" applyAlignment="1">
      <alignment wrapText="1"/>
    </xf>
    <xf numFmtId="0" fontId="11" fillId="0" borderId="1" xfId="0" applyFont="1" applyFill="1" applyBorder="1" applyAlignment="1">
      <alignment vertical="center" wrapText="1"/>
    </xf>
    <xf numFmtId="165" fontId="2" fillId="0" borderId="0" xfId="0" applyNumberFormat="1" applyFont="1" applyFill="1"/>
    <xf numFmtId="166" fontId="11" fillId="0" borderId="0" xfId="0" applyNumberFormat="1" applyFont="1" applyFill="1" applyAlignment="1">
      <alignment horizontal="right"/>
    </xf>
    <xf numFmtId="0" fontId="30" fillId="0" borderId="0" xfId="5" applyFont="1" applyAlignment="1">
      <alignment vertical="top" wrapText="1"/>
    </xf>
    <xf numFmtId="0" fontId="4" fillId="0" borderId="0" xfId="2" applyNumberFormat="1" applyFont="1" applyAlignment="1">
      <alignment horizontal="left" vertical="top" wrapText="1"/>
    </xf>
    <xf numFmtId="0" fontId="5" fillId="0" borderId="0" xfId="2" applyNumberFormat="1" applyFont="1" applyAlignment="1">
      <alignment horizontal="left" vertical="top" wrapText="1"/>
    </xf>
    <xf numFmtId="0" fontId="5" fillId="0" borderId="0" xfId="0" applyFont="1" applyAlignment="1">
      <alignment horizontal="justify" vertical="center" wrapText="1"/>
    </xf>
    <xf numFmtId="0" fontId="30" fillId="0" borderId="0" xfId="5" applyFont="1" applyAlignment="1">
      <alignment horizontal="right" vertical="top"/>
    </xf>
    <xf numFmtId="0" fontId="30" fillId="0" borderId="0" xfId="5" applyFont="1"/>
    <xf numFmtId="49" fontId="2" fillId="0" borderId="0" xfId="7" applyNumberFormat="1" applyFont="1" applyAlignment="1">
      <alignment horizontal="right"/>
    </xf>
    <xf numFmtId="0" fontId="2" fillId="0" borderId="0" xfId="0" applyFont="1" applyAlignment="1">
      <alignment horizontal="right"/>
    </xf>
    <xf numFmtId="164" fontId="10" fillId="0" borderId="0" xfId="0" applyNumberFormat="1" applyFont="1" applyFill="1" applyAlignment="1">
      <alignment horizontal="right"/>
    </xf>
    <xf numFmtId="0" fontId="2" fillId="0" borderId="0" xfId="12" applyFont="1" applyFill="1" applyAlignment="1">
      <alignment horizontal="right"/>
    </xf>
    <xf numFmtId="168" fontId="10" fillId="0" borderId="0" xfId="0" applyNumberFormat="1" applyFont="1" applyFill="1" applyAlignment="1">
      <alignment horizontal="right"/>
    </xf>
    <xf numFmtId="0" fontId="10" fillId="0" borderId="1" xfId="0" quotePrefix="1" applyFont="1" applyFill="1" applyBorder="1" applyAlignment="1">
      <alignment horizontal="center" wrapText="1"/>
    </xf>
    <xf numFmtId="0" fontId="2" fillId="0" borderId="1" xfId="0" applyFont="1" applyFill="1" applyBorder="1" applyAlignment="1">
      <alignment horizontal="left" wrapText="1"/>
    </xf>
    <xf numFmtId="0" fontId="10" fillId="0" borderId="1" xfId="0" applyFont="1" applyFill="1" applyBorder="1" applyAlignment="1">
      <alignment horizontal="center" vertical="center" wrapText="1"/>
    </xf>
    <xf numFmtId="0" fontId="11" fillId="0" borderId="1" xfId="0" quotePrefix="1" applyFont="1" applyFill="1" applyBorder="1" applyAlignment="1">
      <alignment horizontal="center" wrapText="1"/>
    </xf>
    <xf numFmtId="0" fontId="10" fillId="0" borderId="1" xfId="0" quotePrefix="1" applyFont="1" applyFill="1" applyBorder="1" applyAlignment="1">
      <alignment horizontal="center" vertical="center" wrapText="1"/>
    </xf>
    <xf numFmtId="0" fontId="11" fillId="0" borderId="1" xfId="0" quotePrefix="1" applyFont="1" applyFill="1" applyBorder="1" applyAlignment="1">
      <alignment horizontal="center" vertical="center" wrapText="1"/>
    </xf>
    <xf numFmtId="0" fontId="15" fillId="0" borderId="1" xfId="0" applyFont="1" applyFill="1" applyBorder="1" applyAlignment="1">
      <alignment horizontal="left" wrapText="1"/>
    </xf>
    <xf numFmtId="0" fontId="10" fillId="0" borderId="0" xfId="0" applyFont="1" applyFill="1" applyAlignment="1">
      <alignment horizontal="left"/>
    </xf>
    <xf numFmtId="165" fontId="7" fillId="0" borderId="1" xfId="0" applyNumberFormat="1" applyFont="1" applyFill="1" applyBorder="1" applyAlignment="1" applyProtection="1">
      <alignment horizontal="left" wrapText="1"/>
    </xf>
    <xf numFmtId="0" fontId="2" fillId="0" borderId="1" xfId="0" applyFont="1" applyFill="1" applyBorder="1" applyAlignment="1">
      <alignment horizontal="center" wrapText="1"/>
    </xf>
    <xf numFmtId="0" fontId="4" fillId="0" borderId="0" xfId="7" applyFont="1" applyAlignment="1">
      <alignment vertical="center"/>
    </xf>
    <xf numFmtId="0" fontId="2" fillId="0" borderId="0" xfId="7" applyFont="1" applyAlignment="1"/>
    <xf numFmtId="0" fontId="5" fillId="0" borderId="0" xfId="7" applyNumberFormat="1" applyFont="1" applyAlignment="1">
      <alignment horizontal="left" vertical="center"/>
    </xf>
    <xf numFmtId="0" fontId="10" fillId="0" borderId="2" xfId="0" applyFont="1" applyFill="1" applyBorder="1" applyAlignment="1"/>
    <xf numFmtId="170" fontId="2" fillId="0" borderId="0" xfId="0" applyNumberFormat="1" applyFont="1"/>
    <xf numFmtId="165" fontId="2" fillId="0" borderId="0" xfId="0" applyNumberFormat="1" applyFont="1"/>
    <xf numFmtId="165" fontId="11" fillId="0" borderId="0" xfId="0" applyNumberFormat="1" applyFont="1" applyFill="1" applyAlignment="1">
      <alignment horizontal="right"/>
    </xf>
    <xf numFmtId="165" fontId="10" fillId="0" borderId="0" xfId="0" applyNumberFormat="1" applyFont="1" applyFill="1" applyAlignment="1">
      <alignment horizontal="right"/>
    </xf>
    <xf numFmtId="49" fontId="5" fillId="0" borderId="0" xfId="7" applyNumberFormat="1" applyFont="1" applyAlignment="1">
      <alignment horizontal="left"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 fillId="0" borderId="0" xfId="7" applyFont="1"/>
    <xf numFmtId="0" fontId="8" fillId="0" borderId="0" xfId="7" applyFont="1"/>
    <xf numFmtId="0" fontId="5" fillId="0" borderId="0" xfId="7" applyFont="1" applyAlignment="1">
      <alignment horizontal="left" vertical="center"/>
    </xf>
    <xf numFmtId="169" fontId="11" fillId="0" borderId="0" xfId="0" applyNumberFormat="1" applyFont="1" applyFill="1" applyAlignment="1">
      <alignment horizontal="right"/>
    </xf>
    <xf numFmtId="169" fontId="11" fillId="0" borderId="0" xfId="0" applyNumberFormat="1" applyFont="1" applyAlignment="1">
      <alignment horizontal="right"/>
    </xf>
    <xf numFmtId="0" fontId="10" fillId="0" borderId="0" xfId="0" applyFont="1" applyFill="1"/>
    <xf numFmtId="170" fontId="11" fillId="0" borderId="0" xfId="0" applyNumberFormat="1" applyFont="1" applyFill="1" applyAlignment="1">
      <alignment horizontal="right"/>
    </xf>
    <xf numFmtId="171" fontId="11" fillId="0" borderId="0" xfId="0" applyNumberFormat="1" applyFont="1" applyAlignment="1">
      <alignment horizontal="right" vertical="center"/>
    </xf>
    <xf numFmtId="170" fontId="10" fillId="0" borderId="0" xfId="0" applyNumberFormat="1" applyFont="1" applyFill="1" applyAlignment="1">
      <alignment horizontal="right"/>
    </xf>
    <xf numFmtId="171" fontId="10" fillId="0" borderId="0" xfId="0" applyNumberFormat="1" applyFont="1" applyAlignment="1">
      <alignment horizontal="right" vertical="center"/>
    </xf>
    <xf numFmtId="171" fontId="11" fillId="0" borderId="0" xfId="0" applyNumberFormat="1" applyFont="1" applyFill="1" applyAlignment="1">
      <alignment horizontal="right" vertical="center"/>
    </xf>
    <xf numFmtId="171" fontId="10" fillId="0" borderId="0" xfId="0" applyNumberFormat="1" applyFont="1" applyFill="1" applyAlignment="1">
      <alignment horizontal="right" vertical="center"/>
    </xf>
    <xf numFmtId="0" fontId="18" fillId="0" borderId="0" xfId="2" applyFont="1" applyAlignment="1">
      <alignment vertical="center" wrapText="1"/>
    </xf>
    <xf numFmtId="0" fontId="18" fillId="0" borderId="0" xfId="2" applyFont="1" applyAlignment="1">
      <alignment vertical="center"/>
    </xf>
    <xf numFmtId="49" fontId="13" fillId="0" borderId="0" xfId="7" quotePrefix="1" applyNumberFormat="1" applyFont="1" applyAlignment="1">
      <alignment horizontal="left"/>
    </xf>
    <xf numFmtId="0" fontId="36" fillId="0" borderId="10" xfId="7" applyFont="1" applyBorder="1" applyAlignment="1">
      <alignment horizontal="center" vertical="center" wrapText="1"/>
    </xf>
    <xf numFmtId="0" fontId="16" fillId="0" borderId="11" xfId="2" applyFont="1" applyBorder="1" applyAlignment="1">
      <alignment horizontal="left" vertical="center" wrapText="1"/>
    </xf>
    <xf numFmtId="0" fontId="17" fillId="0" borderId="11" xfId="2" applyFont="1" applyBorder="1" applyAlignment="1">
      <alignment horizontal="right" vertical="center" wrapText="1"/>
    </xf>
    <xf numFmtId="0" fontId="16" fillId="0" borderId="0" xfId="2" applyFont="1" applyBorder="1" applyAlignment="1">
      <alignment horizontal="center" vertical="center" wrapText="1"/>
    </xf>
    <xf numFmtId="0" fontId="24" fillId="0" borderId="0" xfId="7" applyFont="1" applyBorder="1" applyAlignment="1">
      <alignment horizontal="center" vertical="center"/>
    </xf>
    <xf numFmtId="0" fontId="18" fillId="0" borderId="0" xfId="7" applyFont="1" applyAlignment="1">
      <alignment horizontal="left" vertical="center"/>
    </xf>
    <xf numFmtId="0" fontId="18" fillId="0" borderId="0" xfId="7" applyFont="1" applyAlignment="1"/>
    <xf numFmtId="0" fontId="13" fillId="0" borderId="0" xfId="0" applyFont="1" applyAlignment="1"/>
    <xf numFmtId="0" fontId="5" fillId="0" borderId="0" xfId="7" applyFont="1" applyAlignment="1">
      <alignment horizontal="right"/>
    </xf>
    <xf numFmtId="0" fontId="2" fillId="0" borderId="0" xfId="7" applyFont="1" applyAlignment="1">
      <alignment horizontal="center"/>
    </xf>
    <xf numFmtId="0" fontId="18" fillId="0" borderId="0" xfId="7" applyFont="1" applyAlignment="1">
      <alignment horizontal="center" vertical="center"/>
    </xf>
    <xf numFmtId="0" fontId="4" fillId="0" borderId="8" xfId="7" applyFont="1" applyBorder="1" applyAlignment="1">
      <alignment horizontal="right"/>
    </xf>
    <xf numFmtId="0" fontId="24" fillId="0" borderId="9" xfId="7" applyFont="1" applyBorder="1" applyAlignment="1">
      <alignment horizontal="center" vertical="center"/>
    </xf>
    <xf numFmtId="0" fontId="5" fillId="0" borderId="0" xfId="7" applyFont="1" applyBorder="1" applyAlignment="1">
      <alignment horizontal="center" vertical="center"/>
    </xf>
    <xf numFmtId="49" fontId="5" fillId="0" borderId="0" xfId="7" applyNumberFormat="1" applyFont="1" applyAlignment="1">
      <alignment horizontal="left" vertical="center"/>
    </xf>
    <xf numFmtId="0" fontId="5" fillId="0" borderId="0" xfId="2" applyFont="1" applyBorder="1" applyAlignment="1">
      <alignment horizontal="center" vertical="center"/>
    </xf>
    <xf numFmtId="0" fontId="10" fillId="0" borderId="0" xfId="7" applyFont="1" applyBorder="1" applyAlignment="1">
      <alignment horizontal="left" vertical="center"/>
    </xf>
    <xf numFmtId="0" fontId="24" fillId="0" borderId="8" xfId="7" applyFont="1" applyBorder="1" applyAlignment="1">
      <alignment horizontal="center" vertical="center"/>
    </xf>
    <xf numFmtId="0" fontId="5" fillId="0" borderId="9" xfId="7" applyFont="1" applyBorder="1" applyAlignment="1">
      <alignment horizontal="center" vertical="center"/>
    </xf>
    <xf numFmtId="0" fontId="4" fillId="0" borderId="0" xfId="7" applyFont="1" applyAlignment="1">
      <alignment horizontal="center" vertical="center"/>
    </xf>
    <xf numFmtId="0" fontId="5" fillId="0" borderId="0" xfId="7" applyFont="1" applyAlignment="1">
      <alignment horizontal="center" vertical="center"/>
    </xf>
    <xf numFmtId="0" fontId="5" fillId="0" borderId="0" xfId="7" applyFont="1" applyAlignment="1">
      <alignment horizontal="left" vertical="center"/>
    </xf>
    <xf numFmtId="0" fontId="8" fillId="0" borderId="0" xfId="2" applyFont="1" applyAlignment="1">
      <alignment horizontal="left" vertical="center"/>
    </xf>
    <xf numFmtId="0" fontId="5" fillId="0" borderId="0" xfId="2" applyFont="1" applyAlignment="1">
      <alignment horizontal="center" vertical="center"/>
    </xf>
    <xf numFmtId="0" fontId="5" fillId="0" borderId="0" xfId="2" applyNumberFormat="1" applyFont="1" applyAlignment="1">
      <alignment horizontal="left" vertical="center"/>
    </xf>
    <xf numFmtId="0" fontId="5" fillId="0" borderId="0" xfId="2" applyNumberFormat="1" applyFont="1" applyAlignment="1">
      <alignment horizontal="center" vertic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left" vertical="center"/>
    </xf>
    <xf numFmtId="0" fontId="4" fillId="0" borderId="3"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0" fillId="0" borderId="5" xfId="0" applyFont="1" applyBorder="1" applyAlignment="1">
      <alignment horizontal="center" vertical="center" wrapText="1"/>
    </xf>
    <xf numFmtId="0" fontId="10" fillId="0" borderId="5" xfId="0" applyFont="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1"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3" xfId="0" applyFont="1" applyBorder="1" applyAlignment="1">
      <alignment horizontal="center" vertical="center" wrapText="1"/>
    </xf>
    <xf numFmtId="0" fontId="10" fillId="0" borderId="3" xfId="0" applyFont="1" applyBorder="1" applyAlignment="1">
      <alignment horizontal="center" vertical="center"/>
    </xf>
    <xf numFmtId="0" fontId="10" fillId="0" borderId="3" xfId="0" applyFont="1" applyFill="1" applyBorder="1" applyAlignment="1">
      <alignment horizontal="center" vertical="center" wrapText="1"/>
    </xf>
    <xf numFmtId="0" fontId="2" fillId="0" borderId="4" xfId="0" applyFont="1" applyBorder="1" applyAlignment="1">
      <alignment horizontal="center" vertical="center" wrapText="1"/>
    </xf>
    <xf numFmtId="0" fontId="4" fillId="0" borderId="5" xfId="0" applyFont="1" applyFill="1" applyBorder="1" applyAlignment="1">
      <alignment horizontal="left" vertical="center"/>
    </xf>
    <xf numFmtId="0" fontId="4" fillId="0" borderId="3" xfId="0" applyFont="1" applyFill="1" applyBorder="1" applyAlignment="1">
      <alignment horizontal="left" vertical="center"/>
    </xf>
    <xf numFmtId="0" fontId="11" fillId="0" borderId="5" xfId="0" applyFont="1" applyFill="1" applyBorder="1" applyAlignment="1">
      <alignment horizontal="left" vertical="center"/>
    </xf>
    <xf numFmtId="0" fontId="11" fillId="0" borderId="3" xfId="0" applyFont="1" applyFill="1" applyBorder="1" applyAlignment="1">
      <alignment horizontal="left" vertical="center"/>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wrapText="1"/>
    </xf>
    <xf numFmtId="0" fontId="11" fillId="0" borderId="12" xfId="0" quotePrefix="1" applyNumberFormat="1" applyFont="1" applyFill="1" applyBorder="1" applyAlignment="1">
      <alignment horizontal="center" vertical="center"/>
    </xf>
    <xf numFmtId="0" fontId="11" fillId="0" borderId="0" xfId="0" applyNumberFormat="1" applyFont="1" applyFill="1" applyBorder="1" applyAlignment="1">
      <alignment horizontal="center" vertical="center"/>
    </xf>
    <xf numFmtId="0" fontId="4" fillId="0" borderId="4" xfId="0" applyFont="1" applyBorder="1" applyAlignment="1">
      <alignment horizontal="center" vertical="center" wrapText="1"/>
    </xf>
    <xf numFmtId="0" fontId="11" fillId="0" borderId="13" xfId="0" applyNumberFormat="1" applyFont="1" applyBorder="1" applyAlignment="1">
      <alignment horizontal="center" vertical="center"/>
    </xf>
    <xf numFmtId="0" fontId="8" fillId="0" borderId="14" xfId="0" applyNumberFormat="1" applyFont="1" applyBorder="1" applyAlignment="1">
      <alignment horizontal="center" vertical="center"/>
    </xf>
    <xf numFmtId="0" fontId="11" fillId="0" borderId="12" xfId="0" applyNumberFormat="1" applyFont="1" applyFill="1" applyBorder="1" applyAlignment="1">
      <alignment horizontal="center" vertical="center"/>
    </xf>
    <xf numFmtId="0" fontId="8" fillId="0" borderId="0" xfId="0" applyNumberFormat="1" applyFont="1" applyFill="1" applyAlignment="1">
      <alignment horizontal="center" vertical="center"/>
    </xf>
    <xf numFmtId="17" fontId="10" fillId="0" borderId="3" xfId="0" quotePrefix="1" applyNumberFormat="1" applyFont="1" applyBorder="1" applyAlignment="1">
      <alignment horizontal="center" vertical="center" wrapText="1"/>
    </xf>
    <xf numFmtId="0" fontId="10" fillId="0" borderId="3" xfId="0" quotePrefix="1" applyFont="1" applyBorder="1" applyAlignment="1">
      <alignment horizontal="center" vertical="center" wrapText="1"/>
    </xf>
    <xf numFmtId="0" fontId="11" fillId="0" borderId="13" xfId="0" applyNumberFormat="1" applyFont="1" applyFill="1" applyBorder="1" applyAlignment="1">
      <alignment horizontal="center" vertical="center"/>
    </xf>
    <xf numFmtId="0" fontId="8" fillId="0" borderId="14" xfId="0" applyNumberFormat="1" applyFont="1" applyFill="1" applyBorder="1" applyAlignment="1">
      <alignment horizontal="center" vertical="center"/>
    </xf>
    <xf numFmtId="0" fontId="37" fillId="0" borderId="0" xfId="0" applyNumberFormat="1" applyFont="1" applyFill="1" applyAlignment="1">
      <alignment horizontal="center" vertical="center"/>
    </xf>
    <xf numFmtId="0" fontId="8" fillId="0" borderId="0" xfId="5" applyFont="1" applyAlignment="1">
      <alignment horizontal="left" vertical="center"/>
    </xf>
    <xf numFmtId="0" fontId="28" fillId="0" borderId="0" xfId="9" applyFont="1" applyAlignment="1">
      <alignment horizontal="left"/>
    </xf>
    <xf numFmtId="0" fontId="0" fillId="0" borderId="0" xfId="0" applyAlignment="1">
      <alignment horizontal="left"/>
    </xf>
    <xf numFmtId="0" fontId="26" fillId="0" borderId="0" xfId="9" applyFont="1" applyAlignment="1">
      <alignment horizontal="left" vertical="center"/>
    </xf>
    <xf numFmtId="0" fontId="34" fillId="0" borderId="0" xfId="0" applyFont="1" applyAlignment="1">
      <alignment horizontal="left"/>
    </xf>
    <xf numFmtId="0" fontId="28" fillId="0" borderId="0" xfId="9" applyFont="1" applyAlignment="1">
      <alignment horizontal="left" wrapText="1"/>
    </xf>
    <xf numFmtId="0" fontId="22" fillId="0" borderId="0" xfId="1" applyFont="1" applyAlignment="1" applyProtection="1">
      <alignment horizontal="left"/>
    </xf>
    <xf numFmtId="0" fontId="33" fillId="0" borderId="0" xfId="9" applyFont="1" applyAlignment="1">
      <alignment horizontal="left"/>
    </xf>
    <xf numFmtId="0" fontId="32" fillId="0" borderId="0" xfId="9" applyFont="1" applyAlignment="1">
      <alignment horizontal="left"/>
    </xf>
    <xf numFmtId="0" fontId="26" fillId="0" borderId="0" xfId="0" applyFont="1" applyAlignment="1">
      <alignment horizontal="left"/>
    </xf>
    <xf numFmtId="0" fontId="0" fillId="0" borderId="0" xfId="0" applyAlignment="1">
      <alignment horizontal="left" wrapText="1"/>
    </xf>
    <xf numFmtId="0" fontId="33" fillId="0" borderId="0" xfId="0" applyFont="1" applyAlignment="1">
      <alignment horizontal="left"/>
    </xf>
    <xf numFmtId="0" fontId="21" fillId="0" borderId="0" xfId="1" applyFont="1" applyAlignment="1" applyProtection="1">
      <alignment horizontal="left" wrapText="1"/>
    </xf>
    <xf numFmtId="0" fontId="31" fillId="0" borderId="0" xfId="9" applyFont="1" applyAlignment="1">
      <alignment horizontal="left" wrapText="1"/>
    </xf>
    <xf numFmtId="0" fontId="22" fillId="0" borderId="0" xfId="1" applyFont="1" applyAlignment="1" applyProtection="1">
      <alignment horizontal="left" wrapText="1"/>
    </xf>
    <xf numFmtId="0" fontId="23" fillId="0" borderId="0" xfId="1" applyFont="1" applyAlignment="1" applyProtection="1">
      <alignment horizontal="left"/>
    </xf>
    <xf numFmtId="0" fontId="38" fillId="0" borderId="10" xfId="7" applyFont="1" applyBorder="1" applyAlignment="1">
      <alignment horizontal="left" wrapText="1"/>
    </xf>
    <xf numFmtId="0" fontId="28" fillId="0" borderId="0" xfId="7" applyFont="1" applyAlignment="1">
      <alignment horizontal="left" wrapText="1"/>
    </xf>
  </cellXfs>
  <cellStyles count="14">
    <cellStyle name="Link" xfId="1" builtinId="8"/>
    <cellStyle name="Standard" xfId="0" builtinId="0"/>
    <cellStyle name="Standard 2" xfId="2"/>
    <cellStyle name="Standard 2 2" xfId="3"/>
    <cellStyle name="Standard 2 2 2" xfId="4"/>
    <cellStyle name="Standard 2 2 2 2" xfId="5"/>
    <cellStyle name="Standard 2 2 3" xfId="6"/>
    <cellStyle name="Standard 2 3" xfId="7"/>
    <cellStyle name="Standard 3" xfId="8"/>
    <cellStyle name="Standard 3 2" xfId="9"/>
    <cellStyle name="Standard 4" xfId="10"/>
    <cellStyle name="Standard 4 2" xfId="11"/>
    <cellStyle name="Standard 5" xfId="12"/>
    <cellStyle name="Standard 6"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649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6129030</xdr:colOff>
      <xdr:row>32</xdr:row>
      <xdr:rowOff>68035</xdr:rowOff>
    </xdr:to>
    <xdr:sp macro="" textlink="">
      <xdr:nvSpPr>
        <xdr:cNvPr id="2" name="Textfeld 1"/>
        <xdr:cNvSpPr txBox="1"/>
      </xdr:nvSpPr>
      <xdr:spPr>
        <a:xfrm>
          <a:off x="0" y="966108"/>
          <a:ext cx="6120000" cy="469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Im vorliegenden Bericht werden die Ergebnisse de</a:t>
          </a:r>
          <a:r>
            <a:rPr lang="de-DE" sz="900">
              <a:solidFill>
                <a:sysClr val="windowText" lastClr="000000"/>
              </a:solidFill>
              <a:effectLst/>
              <a:latin typeface="Arial" panose="020B0604020202020204" pitchFamily="34" charset="0"/>
              <a:ea typeface="+mn-ea"/>
              <a:cs typeface="Arial" panose="020B0604020202020204" pitchFamily="34" charset="0"/>
            </a:rPr>
            <a:t>r</a:t>
          </a:r>
          <a:r>
            <a:rPr lang="de-DE" sz="900">
              <a:solidFill>
                <a:schemeClr val="dk1"/>
              </a:solidFill>
              <a:effectLst/>
              <a:latin typeface="Arial" panose="020B0604020202020204" pitchFamily="34" charset="0"/>
              <a:ea typeface="+mn-ea"/>
              <a:cs typeface="Arial" panose="020B0604020202020204" pitchFamily="34" charset="0"/>
            </a:rPr>
            <a:t> Monatsmeldungen der Betriebe </a:t>
          </a:r>
          <a:r>
            <a:rPr lang="de-DE" sz="900">
              <a:solidFill>
                <a:sysClr val="windowText" lastClr="000000"/>
              </a:solidFill>
              <a:effectLst/>
              <a:latin typeface="Arial" panose="020B0604020202020204" pitchFamily="34" charset="0"/>
              <a:ea typeface="+mn-ea"/>
              <a:cs typeface="Arial" panose="020B0604020202020204" pitchFamily="34" charset="0"/>
            </a:rPr>
            <a:t>des Bauhauptgewerbes </a:t>
          </a:r>
          <a:r>
            <a:rPr lang="de-DE" sz="900">
              <a:solidFill>
                <a:schemeClr val="dk1"/>
              </a:solidFill>
              <a:effectLst/>
              <a:latin typeface="Arial" panose="020B0604020202020204" pitchFamily="34" charset="0"/>
              <a:ea typeface="+mn-ea"/>
              <a:cs typeface="Arial" panose="020B0604020202020204" pitchFamily="34" charset="0"/>
            </a:rPr>
            <a:t>von Unternehmen mit 20 und mehr </a:t>
          </a:r>
          <a:r>
            <a:rPr lang="de-DE" sz="900">
              <a:solidFill>
                <a:sysClr val="windowText" lastClr="000000"/>
              </a:solidFill>
              <a:effectLst/>
              <a:latin typeface="Arial" panose="020B0604020202020204" pitchFamily="34" charset="0"/>
              <a:ea typeface="+mn-ea"/>
              <a:cs typeface="Arial" panose="020B0604020202020204" pitchFamily="34" charset="0"/>
            </a:rPr>
            <a:t>tätigen</a:t>
          </a:r>
          <a:r>
            <a:rPr lang="de-DE" sz="900"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Personen (Monatsbericht im Bauhauptgewerbe) für Mecklenburg-Vorpommern und nach Kreisen dargestellt.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Zum monatlichen Erhebungsprogramm gehören neben der Ausweisung der jeweiligen Anzahl der baugewerblichen Betriebe des Berichtskreises die Merkmale: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tätige Personen,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Entgelte,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geleistete Arbeitsstunden,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Umsätze und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Auftragseingänge.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strike="noStrike" baseline="0">
              <a:solidFill>
                <a:sysClr val="windowText" lastClr="000000"/>
              </a:solidFill>
              <a:effectLst/>
              <a:latin typeface="Arial" panose="020B0604020202020204" pitchFamily="34" charset="0"/>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00" b="1">
            <a:solidFill>
              <a:srgbClr val="287DA8"/>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123009</xdr:rowOff>
    </xdr:from>
    <xdr:to>
      <xdr:col>0</xdr:col>
      <xdr:colOff>6111686</xdr:colOff>
      <xdr:row>34</xdr:row>
      <xdr:rowOff>38114</xdr:rowOff>
    </xdr:to>
    <xdr:sp macro="" textlink="">
      <xdr:nvSpPr>
        <xdr:cNvPr id="2" name="Textfeld 1"/>
        <xdr:cNvSpPr txBox="1"/>
      </xdr:nvSpPr>
      <xdr:spPr>
        <a:xfrm>
          <a:off x="0" y="511629"/>
          <a:ext cx="6279545" cy="51380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00" b="1">
              <a:effectLst/>
              <a:latin typeface="Arial"/>
              <a:ea typeface="Times New Roman"/>
            </a:rPr>
            <a:t>Rechtsgrundlagen</a:t>
          </a:r>
        </a:p>
        <a:p>
          <a:pPr>
            <a:spcAft>
              <a:spcPts val="0"/>
            </a:spcAft>
          </a:pPr>
          <a:endParaRPr lang="de-DE" sz="900">
            <a:effectLst/>
            <a:latin typeface="Arial"/>
            <a:ea typeface="Times New Roman"/>
          </a:endParaRPr>
        </a:p>
        <a:p>
          <a:pPr>
            <a:spcAft>
              <a:spcPts val="0"/>
            </a:spcAft>
          </a:pPr>
          <a:r>
            <a:rPr lang="de-DE" sz="900">
              <a:effectLst/>
              <a:latin typeface="Arial"/>
              <a:ea typeface="Times New Roman"/>
            </a:rPr>
            <a:t>Rechtsgrundlage für den </a:t>
          </a:r>
          <a:r>
            <a:rPr lang="de-DE" sz="900">
              <a:solidFill>
                <a:sysClr val="windowText" lastClr="000000"/>
              </a:solidFill>
              <a:effectLst/>
              <a:latin typeface="Arial"/>
              <a:ea typeface="Times New Roman"/>
            </a:rPr>
            <a:t>Monatsbericht im Bauhauptgewerbe </a:t>
          </a:r>
          <a:r>
            <a:rPr lang="de-DE" sz="900">
              <a:effectLst/>
              <a:latin typeface="Arial"/>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endParaRPr lang="de-DE" sz="1200">
            <a:effectLst/>
            <a:latin typeface="Times New Roman"/>
            <a:ea typeface="Times New Roman"/>
          </a:endParaRPr>
        </a:p>
        <a:p>
          <a:pPr>
            <a:spcAft>
              <a:spcPts val="0"/>
            </a:spcAft>
          </a:pPr>
          <a:r>
            <a:rPr lang="de-DE" sz="900">
              <a:effectLst/>
              <a:latin typeface="Arial"/>
              <a:ea typeface="Times New Roman"/>
            </a:rPr>
            <a:t> </a:t>
          </a:r>
        </a:p>
        <a:p>
          <a:pPr>
            <a:spcAft>
              <a:spcPts val="0"/>
            </a:spcAft>
          </a:pPr>
          <a:endParaRPr lang="de-DE" sz="1200">
            <a:effectLst/>
            <a:latin typeface="Times New Roman"/>
            <a:ea typeface="Times New Roman"/>
          </a:endParaRPr>
        </a:p>
        <a:p>
          <a:pPr>
            <a:spcAft>
              <a:spcPts val="0"/>
            </a:spcAft>
          </a:pPr>
          <a:r>
            <a:rPr lang="de-DE" sz="900">
              <a:effectLst/>
              <a:latin typeface="Arial"/>
              <a:ea typeface="Times New Roman"/>
            </a:rPr>
            <a:t>Ab dem Berichtsjahr 2009 erfolgt die Zuordnung der Betriebe zu den Wirtschaftszweigen nach der Klassifikation der Wirtschaftszweige, Ausgabe 2008 (WZ 2008, deutsche Fassung der EU-einheitlichen NACE Rev. 2).</a:t>
          </a:r>
          <a:endParaRPr lang="de-DE" sz="1200">
            <a:effectLst/>
            <a:latin typeface="Times New Roman"/>
            <a:ea typeface="Times New Roman"/>
          </a:endParaRPr>
        </a:p>
        <a:p>
          <a:pPr>
            <a:spcAft>
              <a:spcPts val="0"/>
            </a:spcAft>
          </a:pPr>
          <a:r>
            <a:rPr lang="de-DE" sz="900">
              <a:effectLst/>
              <a:latin typeface="Arial"/>
              <a:ea typeface="Times New Roman"/>
            </a:rPr>
            <a:t>Zum Bauhauptgewerbe zählen nach dieser Wirtschaftszweigsystematik folgende Gruppen:</a:t>
          </a:r>
          <a:endParaRPr lang="de-DE" sz="1200">
            <a:effectLst/>
            <a:latin typeface="Times New Roman"/>
            <a:ea typeface="Times New Roman"/>
          </a:endParaRPr>
        </a:p>
        <a:p>
          <a:pPr>
            <a:spcAft>
              <a:spcPts val="0"/>
            </a:spcAft>
          </a:pPr>
          <a:r>
            <a:rPr lang="de-DE" sz="900">
              <a:effectLst/>
              <a:latin typeface="Arial"/>
              <a:ea typeface="Times New Roman"/>
            </a:rPr>
            <a:t> </a:t>
          </a:r>
          <a:endParaRPr lang="de-DE" sz="1200">
            <a:effectLst/>
            <a:latin typeface="Times New Roman"/>
            <a:ea typeface="Times New Roman"/>
          </a:endParaRPr>
        </a:p>
        <a:p>
          <a:pPr>
            <a:spcAft>
              <a:spcPts val="0"/>
            </a:spcAft>
          </a:pPr>
          <a:r>
            <a:rPr lang="de-DE" sz="900">
              <a:effectLst/>
              <a:latin typeface="Arial"/>
              <a:ea typeface="Times New Roman"/>
            </a:rPr>
            <a:t>41.2  Bau von Gebäuden</a:t>
          </a:r>
          <a:endParaRPr lang="de-DE" sz="1200">
            <a:effectLst/>
            <a:latin typeface="Times New Roman"/>
            <a:ea typeface="Times New Roman"/>
          </a:endParaRPr>
        </a:p>
        <a:p>
          <a:pPr>
            <a:spcAft>
              <a:spcPts val="0"/>
            </a:spcAft>
          </a:pPr>
          <a:r>
            <a:rPr lang="de-DE" sz="900">
              <a:effectLst/>
              <a:latin typeface="Arial"/>
              <a:ea typeface="Times New Roman"/>
            </a:rPr>
            <a:t>42.1  Bau von Straßen und Bahnverkehrsstrecken</a:t>
          </a:r>
          <a:endParaRPr lang="de-DE" sz="1200">
            <a:effectLst/>
            <a:latin typeface="Times New Roman"/>
            <a:ea typeface="Times New Roman"/>
          </a:endParaRPr>
        </a:p>
        <a:p>
          <a:pPr>
            <a:spcAft>
              <a:spcPts val="0"/>
            </a:spcAft>
          </a:pPr>
          <a:r>
            <a:rPr lang="de-DE" sz="900">
              <a:effectLst/>
              <a:latin typeface="Arial"/>
              <a:ea typeface="Times New Roman"/>
            </a:rPr>
            <a:t>42.2  Leitungstiefbau und Kläranlagenbau</a:t>
          </a:r>
          <a:endParaRPr lang="de-DE" sz="1200">
            <a:effectLst/>
            <a:latin typeface="Times New Roman"/>
            <a:ea typeface="Times New Roman"/>
          </a:endParaRPr>
        </a:p>
        <a:p>
          <a:pPr>
            <a:spcAft>
              <a:spcPts val="0"/>
            </a:spcAft>
          </a:pPr>
          <a:r>
            <a:rPr lang="de-DE" sz="900">
              <a:effectLst/>
              <a:latin typeface="Arial"/>
              <a:ea typeface="Times New Roman"/>
            </a:rPr>
            <a:t>42.9  Sonstiger Tiefbau</a:t>
          </a:r>
          <a:endParaRPr lang="de-DE" sz="1200">
            <a:effectLst/>
            <a:latin typeface="Times New Roman"/>
            <a:ea typeface="Times New Roman"/>
          </a:endParaRPr>
        </a:p>
        <a:p>
          <a:pPr>
            <a:spcAft>
              <a:spcPts val="0"/>
            </a:spcAft>
          </a:pPr>
          <a:r>
            <a:rPr lang="de-DE" sz="900">
              <a:effectLst/>
              <a:latin typeface="Arial"/>
              <a:ea typeface="Times New Roman"/>
            </a:rPr>
            <a:t>43.1  Abbrucharbeiten und vorbereitende Baustellenarbeiten</a:t>
          </a:r>
          <a:endParaRPr lang="de-DE" sz="1200">
            <a:effectLst/>
            <a:latin typeface="Times New Roman"/>
            <a:ea typeface="Times New Roman"/>
          </a:endParaRPr>
        </a:p>
        <a:p>
          <a:pPr>
            <a:spcAft>
              <a:spcPts val="0"/>
            </a:spcAft>
          </a:pPr>
          <a:r>
            <a:rPr lang="de-DE" sz="900">
              <a:effectLst/>
              <a:latin typeface="Arial"/>
              <a:ea typeface="Times New Roman"/>
            </a:rPr>
            <a:t>43.9  Sonstige spezialisierte Bautätigkeiten.</a:t>
          </a:r>
          <a:endParaRPr lang="de-DE" sz="1200">
            <a:effectLst/>
            <a:latin typeface="Times New Roman"/>
            <a:ea typeface="Times New Roman"/>
          </a:endParaRPr>
        </a:p>
        <a:p>
          <a:pPr>
            <a:spcAft>
              <a:spcPts val="0"/>
            </a:spcAft>
          </a:pPr>
          <a:r>
            <a:rPr lang="de-DE" sz="900">
              <a:effectLst/>
              <a:latin typeface="Arial"/>
              <a:ea typeface="Times New Roman"/>
            </a:rPr>
            <a:t> </a:t>
          </a:r>
        </a:p>
        <a:p>
          <a:pPr>
            <a:spcAft>
              <a:spcPts val="0"/>
            </a:spcAft>
          </a:pPr>
          <a:endParaRPr lang="de-DE" sz="1200">
            <a:effectLst/>
            <a:latin typeface="Times New Roman"/>
            <a:ea typeface="Times New Roman"/>
          </a:endParaRPr>
        </a:p>
        <a:p>
          <a:r>
            <a:rPr lang="de-DE" sz="9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Geringfügige Differenzen zwischen der Summierung von Einzelpositionen (z. B. nach WZ, nach Kreisen) und insgesamt sind rundungsbedingt möglich.  </a:t>
          </a:r>
          <a:endParaRPr lang="de-DE" sz="900">
            <a:effectLst/>
            <a:latin typeface="Arial" panose="020B0604020202020204" pitchFamily="34" charset="0"/>
            <a:cs typeface="Arial" panose="020B0604020202020204" pitchFamily="34" charset="0"/>
          </a:endParaRPr>
        </a:p>
        <a:p>
          <a:pPr>
            <a:spcAft>
              <a:spcPts val="0"/>
            </a:spcAft>
          </a:pPr>
          <a:endParaRPr lang="de-DE" sz="900">
            <a:effectLst/>
            <a:latin typeface="Arial"/>
            <a:ea typeface="Times New Roman"/>
          </a:endParaRPr>
        </a:p>
        <a:p>
          <a:pPr>
            <a:spcAft>
              <a:spcPts val="0"/>
            </a:spcAft>
          </a:pPr>
          <a:r>
            <a:rPr lang="de-DE" sz="900" b="1" u="none">
              <a:effectLst/>
              <a:latin typeface="Arial" panose="020B0604020202020204" pitchFamily="34" charset="0"/>
              <a:ea typeface="Times New Roman"/>
              <a:cs typeface="Arial" panose="020B0604020202020204" pitchFamily="34" charset="0"/>
            </a:rPr>
            <a:t>Hinweis:</a:t>
          </a:r>
        </a:p>
        <a:p>
          <a:pPr>
            <a:spcAft>
              <a:spcPts val="0"/>
            </a:spcAft>
          </a:pPr>
          <a:endParaRPr lang="de-DE" sz="300" u="sng">
            <a:effectLst/>
            <a:latin typeface="Arial" panose="020B0604020202020204" pitchFamily="34" charset="0"/>
            <a:ea typeface="Times New Roman"/>
            <a:cs typeface="Arial" panose="020B0604020202020204" pitchFamily="34" charset="0"/>
          </a:endParaRPr>
        </a:p>
        <a:p>
          <a:pPr>
            <a:spcAft>
              <a:spcPts val="0"/>
            </a:spcAft>
          </a:pPr>
          <a:r>
            <a:rPr lang="de-DE" sz="900">
              <a:effectLst/>
              <a:latin typeface="Arial" panose="020B0604020202020204" pitchFamily="34" charset="0"/>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25848</xdr:rowOff>
    </xdr:from>
    <xdr:to>
      <xdr:col>0</xdr:col>
      <xdr:colOff>6110118</xdr:colOff>
      <xdr:row>55</xdr:row>
      <xdr:rowOff>102058</xdr:rowOff>
    </xdr:to>
    <xdr:sp macro="" textlink="">
      <xdr:nvSpPr>
        <xdr:cNvPr id="2" name="Textfeld 1"/>
        <xdr:cNvSpPr txBox="1"/>
      </xdr:nvSpPr>
      <xdr:spPr>
        <a:xfrm>
          <a:off x="2993" y="1281787"/>
          <a:ext cx="6116092" cy="8168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Tätige Personen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sind </a:t>
          </a:r>
          <a:r>
            <a:rPr lang="de-DE" sz="900" b="1" u="none">
              <a:solidFill>
                <a:schemeClr val="dk1"/>
              </a:solidFill>
              <a:effectLst/>
              <a:latin typeface="Arial" panose="020B0604020202020204" pitchFamily="34" charset="0"/>
              <a:ea typeface="+mn-ea"/>
              <a:cs typeface="Arial" panose="020B0604020202020204" pitchFamily="34" charset="0"/>
            </a:rPr>
            <a:t>alle im Betrieb tätigen betriebszugehörigen Personen. </a:t>
          </a:r>
          <a:r>
            <a:rPr lang="de-DE" sz="900" u="none">
              <a:solidFill>
                <a:schemeClr val="dk1"/>
              </a:solidFill>
              <a:effectLst/>
              <a:latin typeface="Arial" panose="020B0604020202020204" pitchFamily="34" charset="0"/>
              <a:ea typeface="+mn-ea"/>
              <a:cs typeface="Arial" panose="020B0604020202020204" pitchFamily="34" charset="0"/>
            </a:rPr>
            <a:t>Dazu zählen: </a:t>
          </a:r>
          <a:r>
            <a:rPr lang="de-DE" sz="900">
              <a:solidFill>
                <a:schemeClr val="dk1"/>
              </a:solidFill>
              <a:effectLst/>
              <a:latin typeface="Arial" panose="020B0604020202020204" pitchFamily="34" charset="0"/>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Entgelte</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Arbeitgeberanteile zur Kranken-, Pflege-, Renten- und Arbeitslosenversicherung,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Beiträge zu den Sozialkassen des Baugewerbes, </a:t>
          </a:r>
        </a:p>
        <a:p>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ohne</a:t>
          </a: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die betriebliche Alters-, Invaliditäts- und Hinterbliebenenversorgung,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Winterbeschäftigungs-Umlage,</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gezahltes Vorruhestandsgeld und </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u="none">
              <a:solidFill>
                <a:schemeClr val="dk1"/>
              </a:solidFill>
              <a:effectLst/>
              <a:latin typeface="Arial" panose="020B0604020202020204" pitchFamily="34" charset="0"/>
              <a:ea typeface="+mn-ea"/>
              <a:cs typeface="Arial" panose="020B0604020202020204" pitchFamily="34" charset="0"/>
            </a:rPr>
            <a:t>ohne</a:t>
          </a:r>
          <a:r>
            <a:rPr lang="de-DE" sz="900">
              <a:solidFill>
                <a:schemeClr val="dk1"/>
              </a:solidFill>
              <a:effectLst/>
              <a:latin typeface="Arial" panose="020B0604020202020204" pitchFamily="34" charset="0"/>
              <a:ea typeface="+mn-ea"/>
              <a:cs typeface="Arial" panose="020B0604020202020204" pitchFamily="34" charset="0"/>
            </a:rPr>
            <a:t> geleistete Zuschüsse der Bundesagentur für Arbeit. </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Den Entgelten sind auch die Bezüge von Gesellschaftern, Vorstandsmitgliedern und anderen leitenden Kräften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zuzu-</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Geleistete Arbeitsstunden</a:t>
          </a:r>
          <a:endParaRPr lang="de-DE" sz="900">
            <a:effectLst/>
            <a:latin typeface="Arial" panose="020B0604020202020204" pitchFamily="34" charset="0"/>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geleistete Arbeitsstunden sind alle auf Baustellen, Bauhöfen und in Werkstätten tatsächlich geleisteten (nicht die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bezahlten) Arbeitsstunden gemeldet, gleichgültig, ob sie von gewerblichen Arbeitnehmern, Polieren, Schachtmeistern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Meistern, Inhabern, Familienangehörigen oder Auszubildenden geleistet werden. Dazu gehören auch geleistete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Mehr-, Über-, Nacht-, Sonntags- und Feiertagsstunden. </a:t>
          </a:r>
        </a:p>
        <a:p>
          <a:r>
            <a:rPr lang="de-DE" sz="9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 Abgerechnete, aber nicht geleistete Stunden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sowie Berufsschulstunden sind abgesetzt. </a:t>
          </a: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Baugewerblicher Umsatz</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baugewerblicher Umsatz sind die </a:t>
          </a:r>
          <a:r>
            <a:rPr lang="de-DE" sz="900">
              <a:solidFill>
                <a:sysClr val="windowText" lastClr="000000"/>
              </a:solidFill>
              <a:effectLst/>
              <a:latin typeface="Arial" panose="020B0604020202020204" pitchFamily="34" charset="0"/>
              <a:ea typeface="+mn-ea"/>
              <a:cs typeface="Arial" panose="020B0604020202020204" pitchFamily="34" charset="0"/>
            </a:rPr>
            <a:t>dem</a:t>
          </a:r>
          <a:r>
            <a:rPr lang="de-DE" sz="90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00">
              <a:solidFill>
                <a:schemeClr val="dk1"/>
              </a:solidFill>
              <a:effectLst/>
              <a:latin typeface="Arial" panose="020B0604020202020204" pitchFamily="34" charset="0"/>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Besonderer Ergebnisnachweis im Bereich Bauhauptgewerbe</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58</xdr:row>
      <xdr:rowOff>25817</xdr:rowOff>
    </xdr:from>
    <xdr:to>
      <xdr:col>0</xdr:col>
      <xdr:colOff>6111866</xdr:colOff>
      <xdr:row>114</xdr:row>
      <xdr:rowOff>102053</xdr:rowOff>
    </xdr:to>
    <xdr:sp macro="" textlink="">
      <xdr:nvSpPr>
        <xdr:cNvPr id="3" name="Textfeld 2"/>
        <xdr:cNvSpPr txBox="1"/>
      </xdr:nvSpPr>
      <xdr:spPr>
        <a:xfrm>
          <a:off x="0" y="10616256"/>
          <a:ext cx="6108113" cy="8467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Wohnungsbau (unabhängig vom Auftraggeber)</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61</xdr:row>
      <xdr:rowOff>74839</xdr:rowOff>
    </xdr:to>
    <xdr:sp macro="" textlink="">
      <xdr:nvSpPr>
        <xdr:cNvPr id="2" name="Textfeld 1"/>
        <xdr:cNvSpPr txBox="1"/>
      </xdr:nvSpPr>
      <xdr:spPr>
        <a:xfrm>
          <a:off x="2990" y="333367"/>
          <a:ext cx="6107126" cy="9048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1000" b="1" i="0">
              <a:effectLst/>
              <a:latin typeface="Arial" pitchFamily="34" charset="0"/>
              <a:ea typeface="Calibri"/>
              <a:cs typeface="Arial" pitchFamily="34" charset="0"/>
            </a:rPr>
            <a:t>1 Allgemeine Angaben zur Statistik </a:t>
          </a:r>
        </a:p>
        <a:p>
          <a:pPr marL="108000">
            <a:lnSpc>
              <a:spcPct val="100000"/>
            </a:lnSpc>
            <a:spcBef>
              <a:spcPts val="0"/>
            </a:spcBef>
            <a:spcAft>
              <a:spcPts val="0"/>
            </a:spcAft>
          </a:pPr>
          <a:r>
            <a:rPr lang="de-DE" sz="900" b="1" i="0">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Monatsbericht im Bauhauptgewerbe (EVAS-Nr. 44111).</a:t>
          </a:r>
        </a:p>
        <a:p>
          <a:pPr marL="108000">
            <a:lnSpc>
              <a:spcPct val="100000"/>
            </a:lnSpc>
            <a:spcBef>
              <a:spcPts val="0"/>
            </a:spcBef>
            <a:spcAft>
              <a:spcPts val="0"/>
            </a:spcAft>
          </a:pPr>
          <a:r>
            <a:rPr lang="de-DE" sz="900" b="1" i="0">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Monat.</a:t>
          </a:r>
        </a:p>
        <a:p>
          <a:pPr marL="108000">
            <a:lnSpc>
              <a:spcPct val="100000"/>
            </a:lnSpc>
            <a:spcBef>
              <a:spcPts val="0"/>
            </a:spcBef>
            <a:spcAft>
              <a:spcPts val="0"/>
            </a:spcAft>
          </a:pPr>
          <a:r>
            <a:rPr lang="de-DE" sz="900" b="1" i="0">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Monatlich.</a:t>
          </a: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Länder.</a:t>
          </a:r>
          <a:endParaRPr lang="de-DE" sz="900" i="0">
            <a:effectLst/>
            <a:latin typeface="Arial" panose="020B0604020202020204" pitchFamily="34" charset="0"/>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Der Monatsbericht im Bauhauptgewerbe ist eine Totalerhebung mit Abschneidegrenze. Das</a:t>
          </a:r>
          <a:r>
            <a:rPr lang="de-DE" sz="900" i="0" baseline="0">
              <a:solidFill>
                <a:schemeClr val="dk1"/>
              </a:solidFill>
              <a:effectLst/>
              <a:latin typeface="Arial" panose="020B0604020202020204" pitchFamily="34" charset="0"/>
              <a:ea typeface="+mn-ea"/>
              <a:cs typeface="Arial" panose="020B0604020202020204" pitchFamily="34" charset="0"/>
            </a:rPr>
            <a:t> </a:t>
          </a:r>
          <a:r>
            <a:rPr lang="de-DE" sz="900" i="0">
              <a:solidFill>
                <a:schemeClr val="dk1"/>
              </a:solidFill>
              <a:effectLst/>
              <a:latin typeface="Arial" panose="020B0604020202020204" pitchFamily="34" charset="0"/>
              <a:ea typeface="+mn-ea"/>
              <a:cs typeface="Arial" panose="020B0604020202020204" pitchFamily="34" charset="0"/>
            </a:rPr>
            <a:t>Bauhauptgewerbe umfasst die Gruppen 41.2, 42.1, 42.2, 43.1 und 43.9 der NACE Rev. 2 bzw. WZ 2008.</a:t>
          </a:r>
          <a:endParaRPr lang="de-DE" sz="9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Rechtsgrundlage:</a:t>
          </a:r>
          <a:r>
            <a:rPr lang="de-DE" sz="900" i="0">
              <a:effectLst/>
              <a:latin typeface="Arial" pitchFamily="34" charset="0"/>
              <a:ea typeface="Calibri"/>
              <a:cs typeface="Arial" pitchFamily="34" charset="0"/>
            </a:rPr>
            <a:t> Gesetz über die Statistik im Produzierenden Gewerbe (ProdGewStatG) in der Fassung der</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Bekanntmachung vom 21. März 2002 (BGBl I S. 1181), in Verbindung mit dem Bundesstatistikgesetz (BStatG) vom</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2 Inhalte und Nutzerbedarf</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Tätige Personen, Entgelte, nach Bauarten gegliederte geleistete Arbeitsstunden, Umsätze und</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Auftragseingänge.</a:t>
          </a:r>
        </a:p>
        <a:p>
          <a:pPr marL="108000">
            <a:lnSpc>
              <a:spcPct val="100000"/>
            </a:lnSpc>
            <a:spcBef>
              <a:spcPts val="0"/>
            </a:spcBef>
            <a:spcAft>
              <a:spcPts val="0"/>
            </a:spcAft>
          </a:pPr>
          <a:r>
            <a:rPr lang="de-DE" sz="900" b="1" i="0">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3 Methodik</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Art der Datengewinnung: </a:t>
          </a:r>
          <a:r>
            <a:rPr lang="de-DE" sz="900" i="0">
              <a:effectLst/>
              <a:latin typeface="Arial" pitchFamily="34" charset="0"/>
              <a:ea typeface="Calibri"/>
              <a:cs typeface="Arial" pitchFamily="34" charset="0"/>
            </a:rPr>
            <a:t>Der Monatsbericht im Bauhauptgewerbe ist eine Primärerhebung mit Auskunftspflicht</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00" b="1" i="0">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00" i="0">
              <a:effectLst/>
              <a:latin typeface="Arial" pitchFamily="34" charset="0"/>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900" b="1"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4 Genauigkeit und Zuverlässigkeit </a:t>
          </a:r>
          <a:endParaRPr lang="de-DE" sz="2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5 Aktualität und Pünktlichkeit </a:t>
          </a:r>
          <a:endParaRPr lang="de-DE" sz="10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6 Vergleichbarkeit </a:t>
          </a:r>
        </a:p>
        <a:p>
          <a:pPr marL="108000">
            <a:lnSpc>
              <a:spcPct val="100000"/>
            </a:lnSpc>
            <a:spcBef>
              <a:spcPts val="0"/>
            </a:spcBef>
            <a:spcAft>
              <a:spcPts val="0"/>
            </a:spcAft>
          </a:pPr>
          <a:r>
            <a:rPr lang="de-DE" sz="900" b="1" i="0">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00" b="1" i="0">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900" i="0">
            <a:effectLst/>
            <a:latin typeface="Arial" pitchFamily="34" charset="0"/>
            <a:ea typeface="Calibri"/>
            <a:cs typeface="Arial" pitchFamily="34" charset="0"/>
          </a:endParaRPr>
        </a:p>
        <a:p>
          <a:pPr>
            <a:lnSpc>
              <a:spcPct val="100000"/>
            </a:lnSpc>
            <a:spcBef>
              <a:spcPts val="0"/>
            </a:spcBef>
            <a:spcAft>
              <a:spcPts val="0"/>
            </a:spcAft>
          </a:pPr>
          <a:r>
            <a:rPr lang="de-DE" sz="1000" b="1" i="0">
              <a:effectLst/>
              <a:latin typeface="Arial" pitchFamily="34" charset="0"/>
              <a:ea typeface="Calibri"/>
              <a:cs typeface="Arial" pitchFamily="34" charset="0"/>
            </a:rPr>
            <a:t>7 Kohärenz </a:t>
          </a:r>
          <a:endParaRPr lang="de-DE" sz="1000" i="0">
            <a:effectLst/>
            <a:latin typeface="Arial" pitchFamily="34" charset="0"/>
            <a:ea typeface="Calibri"/>
            <a:cs typeface="Arial" pitchFamily="34" charset="0"/>
          </a:endParaRPr>
        </a:p>
        <a:p>
          <a:pPr marL="108000">
            <a:lnSpc>
              <a:spcPct val="100000"/>
            </a:lnSpc>
            <a:spcBef>
              <a:spcPts val="0"/>
            </a:spcBef>
            <a:spcAft>
              <a:spcPts val="0"/>
            </a:spcAft>
          </a:pPr>
          <a:r>
            <a:rPr lang="de-DE" sz="900" b="1" i="0">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00" b="1" i="0">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00" b="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0">
            <a:latin typeface="Arial" pitchFamily="34" charset="0"/>
            <a:cs typeface="Arial" pitchFamily="34" charset="0"/>
          </a:endParaRPr>
        </a:p>
        <a:p>
          <a:pPr>
            <a:lnSpc>
              <a:spcPct val="100000"/>
            </a:lnSpc>
            <a:spcBef>
              <a:spcPts val="0"/>
            </a:spcBef>
            <a:spcAft>
              <a:spcPts val="0"/>
            </a:spcAft>
          </a:pPr>
          <a:r>
            <a:rPr lang="de-DE" sz="900">
              <a:latin typeface="Arial" pitchFamily="34" charset="0"/>
              <a:cs typeface="Arial" pitchFamily="34" charset="0"/>
            </a:rPr>
            <a:t>Quelle: </a:t>
          </a:r>
        </a:p>
        <a:p>
          <a:pPr>
            <a:lnSpc>
              <a:spcPts val="800"/>
            </a:lnSpc>
          </a:pPr>
          <a:r>
            <a:rPr lang="de-DE" sz="900">
              <a:latin typeface="Arial" pitchFamily="34" charset="0"/>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25" customWidth="1"/>
    <col min="2" max="2" width="55.7109375" style="125" customWidth="1"/>
    <col min="3" max="3" width="8.7109375" style="125" customWidth="1"/>
    <col min="4" max="4" width="16.7109375" style="125" customWidth="1"/>
    <col min="5" max="16384" width="11.42578125" style="125"/>
  </cols>
  <sheetData>
    <row r="1" spans="1:4" ht="50.1" customHeight="1" thickBot="1" x14ac:dyDescent="0.55000000000000004">
      <c r="A1" s="224" t="s">
        <v>0</v>
      </c>
      <c r="B1" s="224"/>
      <c r="C1" s="140"/>
      <c r="D1" s="140"/>
    </row>
    <row r="2" spans="1:4" ht="35.1" customHeight="1" thickTop="1" x14ac:dyDescent="0.2">
      <c r="A2" s="141" t="s">
        <v>150</v>
      </c>
      <c r="B2" s="141"/>
      <c r="C2" s="142" t="s">
        <v>157</v>
      </c>
      <c r="D2" s="142"/>
    </row>
    <row r="3" spans="1:4" ht="24.95" customHeight="1" x14ac:dyDescent="0.2">
      <c r="A3" s="143"/>
      <c r="B3" s="143"/>
      <c r="C3" s="143"/>
      <c r="D3" s="143"/>
    </row>
    <row r="4" spans="1:4" ht="24.95" customHeight="1" x14ac:dyDescent="0.2">
      <c r="A4" s="137" t="s">
        <v>169</v>
      </c>
      <c r="B4" s="137"/>
      <c r="C4" s="137"/>
      <c r="D4" s="138"/>
    </row>
    <row r="5" spans="1:4" ht="24.95" customHeight="1" x14ac:dyDescent="0.2">
      <c r="A5" s="137" t="s">
        <v>78</v>
      </c>
      <c r="B5" s="137"/>
      <c r="C5" s="137"/>
      <c r="D5" s="138"/>
    </row>
    <row r="6" spans="1:4" s="126" customFormat="1" ht="24.95" customHeight="1" x14ac:dyDescent="0.4">
      <c r="A6" s="146" t="s">
        <v>79</v>
      </c>
      <c r="B6" s="147"/>
      <c r="C6" s="147"/>
      <c r="D6" s="147"/>
    </row>
    <row r="7" spans="1:4" ht="39.950000000000003" customHeight="1" x14ac:dyDescent="0.35">
      <c r="A7" s="139" t="s">
        <v>195</v>
      </c>
      <c r="B7" s="139"/>
      <c r="C7" s="139"/>
      <c r="D7" s="139"/>
    </row>
    <row r="8" spans="1:4" ht="24.95" customHeight="1" x14ac:dyDescent="0.2">
      <c r="A8" s="149"/>
      <c r="B8" s="149"/>
      <c r="C8" s="149"/>
      <c r="D8" s="149"/>
    </row>
    <row r="9" spans="1:4" ht="24.95" customHeight="1" x14ac:dyDescent="0.2">
      <c r="A9" s="145"/>
      <c r="B9" s="145"/>
      <c r="C9" s="145"/>
      <c r="D9" s="145"/>
    </row>
    <row r="10" spans="1:4" ht="24.95" customHeight="1" x14ac:dyDescent="0.2">
      <c r="A10" s="150"/>
      <c r="B10" s="150"/>
      <c r="C10" s="150"/>
      <c r="D10" s="150"/>
    </row>
    <row r="11" spans="1:4" ht="24.95" customHeight="1" x14ac:dyDescent="0.2">
      <c r="A11" s="145"/>
      <c r="B11" s="145"/>
      <c r="C11" s="145"/>
      <c r="D11" s="145"/>
    </row>
    <row r="12" spans="1:4" ht="24.95" customHeight="1" x14ac:dyDescent="0.2">
      <c r="A12" s="145"/>
      <c r="B12" s="145"/>
      <c r="C12" s="145"/>
      <c r="D12" s="145"/>
    </row>
    <row r="13" spans="1:4" ht="12" customHeight="1" x14ac:dyDescent="0.2">
      <c r="A13" s="76"/>
      <c r="B13" s="148" t="s">
        <v>102</v>
      </c>
      <c r="C13" s="148"/>
      <c r="D13" s="34" t="s">
        <v>196</v>
      </c>
    </row>
    <row r="14" spans="1:4" ht="12" customHeight="1" x14ac:dyDescent="0.2">
      <c r="A14" s="76"/>
      <c r="B14" s="148"/>
      <c r="C14" s="148"/>
      <c r="D14" s="99"/>
    </row>
    <row r="15" spans="1:4" ht="12" customHeight="1" x14ac:dyDescent="0.2">
      <c r="A15" s="76"/>
      <c r="B15" s="148" t="s">
        <v>1</v>
      </c>
      <c r="C15" s="148"/>
      <c r="D15" s="34" t="s">
        <v>222</v>
      </c>
    </row>
    <row r="16" spans="1:4" ht="12" customHeight="1" x14ac:dyDescent="0.2">
      <c r="A16" s="76"/>
      <c r="B16" s="148"/>
      <c r="C16" s="148"/>
      <c r="D16" s="34"/>
    </row>
    <row r="17" spans="1:4" ht="12" customHeight="1" x14ac:dyDescent="0.2">
      <c r="A17" s="114"/>
      <c r="B17" s="151"/>
      <c r="C17" s="151"/>
      <c r="D17" s="115"/>
    </row>
    <row r="18" spans="1:4" ht="12" customHeight="1" x14ac:dyDescent="0.2">
      <c r="A18" s="152"/>
      <c r="B18" s="152"/>
      <c r="C18" s="152"/>
      <c r="D18" s="152"/>
    </row>
    <row r="19" spans="1:4" ht="12" customHeight="1" x14ac:dyDescent="0.2">
      <c r="A19" s="153" t="s">
        <v>6</v>
      </c>
      <c r="B19" s="153"/>
      <c r="C19" s="153"/>
      <c r="D19" s="153"/>
    </row>
    <row r="20" spans="1:4" ht="12" customHeight="1" x14ac:dyDescent="0.2">
      <c r="A20" s="153" t="s">
        <v>147</v>
      </c>
      <c r="B20" s="153"/>
      <c r="C20" s="153"/>
      <c r="D20" s="153"/>
    </row>
    <row r="21" spans="1:4" ht="12" customHeight="1" x14ac:dyDescent="0.2">
      <c r="A21" s="144"/>
      <c r="B21" s="144"/>
      <c r="C21" s="144"/>
      <c r="D21" s="144"/>
    </row>
    <row r="22" spans="1:4" ht="12" customHeight="1" x14ac:dyDescent="0.2">
      <c r="A22" s="155" t="s">
        <v>171</v>
      </c>
      <c r="B22" s="155"/>
      <c r="C22" s="155"/>
      <c r="D22" s="155"/>
    </row>
    <row r="23" spans="1:4" ht="12" customHeight="1" x14ac:dyDescent="0.2">
      <c r="A23" s="153"/>
      <c r="B23" s="153"/>
      <c r="C23" s="153"/>
      <c r="D23" s="153"/>
    </row>
    <row r="24" spans="1:4" ht="12" customHeight="1" x14ac:dyDescent="0.2">
      <c r="A24" s="156" t="s">
        <v>172</v>
      </c>
      <c r="B24" s="156"/>
      <c r="C24" s="156"/>
      <c r="D24" s="156"/>
    </row>
    <row r="25" spans="1:4" ht="12" customHeight="1" x14ac:dyDescent="0.2">
      <c r="A25" s="156" t="s">
        <v>101</v>
      </c>
      <c r="B25" s="156"/>
      <c r="C25" s="156"/>
      <c r="D25" s="156"/>
    </row>
    <row r="26" spans="1:4" ht="12" customHeight="1" x14ac:dyDescent="0.2">
      <c r="A26" s="157"/>
      <c r="B26" s="157"/>
      <c r="C26" s="157"/>
      <c r="D26" s="157"/>
    </row>
    <row r="27" spans="1:4" ht="12" customHeight="1" x14ac:dyDescent="0.2">
      <c r="A27" s="158"/>
      <c r="B27" s="158"/>
      <c r="C27" s="158"/>
      <c r="D27" s="158"/>
    </row>
    <row r="28" spans="1:4" ht="12" customHeight="1" x14ac:dyDescent="0.2">
      <c r="A28" s="159" t="s">
        <v>7</v>
      </c>
      <c r="B28" s="159"/>
      <c r="C28" s="159"/>
      <c r="D28" s="159"/>
    </row>
    <row r="29" spans="1:4" ht="12" customHeight="1" x14ac:dyDescent="0.2">
      <c r="A29" s="160"/>
      <c r="B29" s="160"/>
      <c r="C29" s="160"/>
      <c r="D29" s="160"/>
    </row>
    <row r="30" spans="1:4" ht="12" customHeight="1" x14ac:dyDescent="0.2">
      <c r="A30" s="122" t="s">
        <v>5</v>
      </c>
      <c r="B30" s="154" t="s">
        <v>143</v>
      </c>
      <c r="C30" s="154"/>
      <c r="D30" s="154"/>
    </row>
    <row r="31" spans="1:4" ht="12" customHeight="1" x14ac:dyDescent="0.2">
      <c r="A31" s="116">
        <v>0</v>
      </c>
      <c r="B31" s="154" t="s">
        <v>144</v>
      </c>
      <c r="C31" s="154"/>
      <c r="D31" s="154"/>
    </row>
    <row r="32" spans="1:4" ht="12" customHeight="1" x14ac:dyDescent="0.2">
      <c r="A32" s="122" t="s">
        <v>4</v>
      </c>
      <c r="B32" s="154" t="s">
        <v>8</v>
      </c>
      <c r="C32" s="154"/>
      <c r="D32" s="154"/>
    </row>
    <row r="33" spans="1:4" ht="12" customHeight="1" x14ac:dyDescent="0.2">
      <c r="A33" s="122" t="s">
        <v>9</v>
      </c>
      <c r="B33" s="154" t="s">
        <v>10</v>
      </c>
      <c r="C33" s="154"/>
      <c r="D33" s="154"/>
    </row>
    <row r="34" spans="1:4" ht="12" customHeight="1" x14ac:dyDescent="0.2">
      <c r="A34" s="122" t="s">
        <v>11</v>
      </c>
      <c r="B34" s="154" t="s">
        <v>12</v>
      </c>
      <c r="C34" s="154"/>
      <c r="D34" s="154"/>
    </row>
    <row r="35" spans="1:4" ht="12" customHeight="1" x14ac:dyDescent="0.2">
      <c r="A35" s="122" t="s">
        <v>13</v>
      </c>
      <c r="B35" s="154" t="s">
        <v>145</v>
      </c>
      <c r="C35" s="154"/>
      <c r="D35" s="154"/>
    </row>
    <row r="36" spans="1:4" ht="12" customHeight="1" x14ac:dyDescent="0.2">
      <c r="A36" s="122" t="s">
        <v>14</v>
      </c>
      <c r="B36" s="154" t="s">
        <v>15</v>
      </c>
      <c r="C36" s="154"/>
      <c r="D36" s="154"/>
    </row>
    <row r="37" spans="1:4" ht="12" customHeight="1" x14ac:dyDescent="0.2">
      <c r="A37" s="122" t="s">
        <v>64</v>
      </c>
      <c r="B37" s="154" t="s">
        <v>146</v>
      </c>
      <c r="C37" s="154"/>
      <c r="D37" s="154"/>
    </row>
    <row r="38" spans="1:4" ht="12" customHeight="1" x14ac:dyDescent="0.2">
      <c r="A38" s="122"/>
      <c r="B38" s="154"/>
      <c r="C38" s="154"/>
      <c r="D38" s="154"/>
    </row>
    <row r="39" spans="1:4" ht="12" customHeight="1" x14ac:dyDescent="0.2">
      <c r="A39" s="122"/>
      <c r="B39" s="122"/>
      <c r="C39" s="122"/>
      <c r="D39" s="122"/>
    </row>
    <row r="40" spans="1:4" ht="12" customHeight="1" x14ac:dyDescent="0.2">
      <c r="A40" s="122"/>
      <c r="B40" s="122"/>
      <c r="C40" s="122"/>
      <c r="D40" s="122"/>
    </row>
    <row r="41" spans="1:4" ht="12" customHeight="1" x14ac:dyDescent="0.2">
      <c r="A41" s="122"/>
      <c r="B41" s="154"/>
      <c r="C41" s="154"/>
      <c r="D41" s="154"/>
    </row>
    <row r="42" spans="1:4" ht="12" customHeight="1" x14ac:dyDescent="0.2">
      <c r="A42" s="127"/>
      <c r="B42" s="161"/>
      <c r="C42" s="161"/>
      <c r="D42" s="161"/>
    </row>
    <row r="43" spans="1:4" ht="12" customHeight="1" x14ac:dyDescent="0.2">
      <c r="A43" s="127"/>
      <c r="B43" s="161"/>
      <c r="C43" s="161"/>
      <c r="D43" s="161"/>
    </row>
    <row r="44" spans="1:4" x14ac:dyDescent="0.2">
      <c r="A44" s="154" t="s">
        <v>16</v>
      </c>
      <c r="B44" s="154"/>
      <c r="C44" s="154"/>
      <c r="D44" s="154"/>
    </row>
    <row r="45" spans="1:4" s="31" customFormat="1" ht="39.950000000000003" customHeight="1" x14ac:dyDescent="0.2">
      <c r="A45" s="225" t="s">
        <v>223</v>
      </c>
      <c r="B45" s="225"/>
      <c r="C45" s="225"/>
      <c r="D45" s="225"/>
    </row>
  </sheetData>
  <mergeCells count="45">
    <mergeCell ref="B34:D34"/>
    <mergeCell ref="B43:D43"/>
    <mergeCell ref="A44:D44"/>
    <mergeCell ref="A45:D45"/>
    <mergeCell ref="B35:D35"/>
    <mergeCell ref="B36:D36"/>
    <mergeCell ref="B37:D37"/>
    <mergeCell ref="B38:D38"/>
    <mergeCell ref="B41:D41"/>
    <mergeCell ref="B42:D42"/>
    <mergeCell ref="B33:D33"/>
    <mergeCell ref="A22:D22"/>
    <mergeCell ref="A23:D23"/>
    <mergeCell ref="A24:D24"/>
    <mergeCell ref="A25:D25"/>
    <mergeCell ref="A26:D26"/>
    <mergeCell ref="A27:D27"/>
    <mergeCell ref="A28:D28"/>
    <mergeCell ref="A29:D29"/>
    <mergeCell ref="B30:D30"/>
    <mergeCell ref="B31:D31"/>
    <mergeCell ref="B32:D32"/>
    <mergeCell ref="A21:D21"/>
    <mergeCell ref="A12:D12"/>
    <mergeCell ref="A9:D9"/>
    <mergeCell ref="A6:D6"/>
    <mergeCell ref="B13:C13"/>
    <mergeCell ref="B14:C14"/>
    <mergeCell ref="B15:C15"/>
    <mergeCell ref="A8:D8"/>
    <mergeCell ref="A10:D10"/>
    <mergeCell ref="A11:D11"/>
    <mergeCell ref="B16:C16"/>
    <mergeCell ref="B17:C17"/>
    <mergeCell ref="A18:D18"/>
    <mergeCell ref="A19:D19"/>
    <mergeCell ref="A20:D20"/>
    <mergeCell ref="A4:D4"/>
    <mergeCell ref="A5:D5"/>
    <mergeCell ref="A7:D7"/>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42578125" style="75" customWidth="1"/>
    <col min="2" max="2" width="32.7109375" style="75" customWidth="1"/>
    <col min="3" max="3" width="7.85546875" style="75" customWidth="1"/>
    <col min="4" max="6" width="8.7109375" style="46" customWidth="1"/>
    <col min="7" max="7" width="9.7109375" style="75" customWidth="1"/>
    <col min="8" max="8" width="11.7109375" style="46" customWidth="1"/>
    <col min="9" max="16384" width="11.42578125" style="75"/>
  </cols>
  <sheetData>
    <row r="1" spans="1:8" ht="39.950000000000003" customHeight="1" x14ac:dyDescent="0.2">
      <c r="A1" s="188" t="s">
        <v>41</v>
      </c>
      <c r="B1" s="189"/>
      <c r="C1" s="189"/>
      <c r="D1" s="169" t="s">
        <v>163</v>
      </c>
      <c r="E1" s="180"/>
      <c r="F1" s="180"/>
      <c r="G1" s="180"/>
      <c r="H1" s="181"/>
    </row>
    <row r="2" spans="1:8" ht="35.1" customHeight="1" x14ac:dyDescent="0.2">
      <c r="A2" s="190" t="s">
        <v>100</v>
      </c>
      <c r="B2" s="191"/>
      <c r="C2" s="191"/>
      <c r="D2" s="166" t="s">
        <v>215</v>
      </c>
      <c r="E2" s="166"/>
      <c r="F2" s="166"/>
      <c r="G2" s="166"/>
      <c r="H2" s="182"/>
    </row>
    <row r="3" spans="1:8" ht="11.45" customHeight="1" x14ac:dyDescent="0.2">
      <c r="A3" s="192" t="s">
        <v>49</v>
      </c>
      <c r="B3" s="186" t="s">
        <v>28</v>
      </c>
      <c r="C3" s="186" t="s">
        <v>148</v>
      </c>
      <c r="D3" s="178" t="s">
        <v>207</v>
      </c>
      <c r="E3" s="178" t="s">
        <v>208</v>
      </c>
      <c r="F3" s="178" t="s">
        <v>209</v>
      </c>
      <c r="G3" s="178" t="s">
        <v>210</v>
      </c>
      <c r="H3" s="179"/>
    </row>
    <row r="4" spans="1:8" ht="11.45" customHeight="1" x14ac:dyDescent="0.2">
      <c r="A4" s="193"/>
      <c r="B4" s="186"/>
      <c r="C4" s="186"/>
      <c r="D4" s="178"/>
      <c r="E4" s="178"/>
      <c r="F4" s="178"/>
      <c r="G4" s="186" t="s">
        <v>119</v>
      </c>
      <c r="H4" s="179" t="s">
        <v>192</v>
      </c>
    </row>
    <row r="5" spans="1:8" ht="11.45" customHeight="1" x14ac:dyDescent="0.2">
      <c r="A5" s="193"/>
      <c r="B5" s="186"/>
      <c r="C5" s="186"/>
      <c r="D5" s="178"/>
      <c r="E5" s="178"/>
      <c r="F5" s="178"/>
      <c r="G5" s="186"/>
      <c r="H5" s="179"/>
    </row>
    <row r="6" spans="1:8" ht="11.45" customHeight="1" x14ac:dyDescent="0.2">
      <c r="A6" s="194"/>
      <c r="B6" s="195"/>
      <c r="C6" s="195"/>
      <c r="D6" s="184"/>
      <c r="E6" s="184"/>
      <c r="F6" s="184"/>
      <c r="G6" s="178" t="s">
        <v>152</v>
      </c>
      <c r="H6" s="187"/>
    </row>
    <row r="7" spans="1:8" s="79" customFormat="1" ht="11.45" customHeight="1" x14ac:dyDescent="0.2">
      <c r="A7" s="77">
        <v>1</v>
      </c>
      <c r="B7" s="73">
        <v>2</v>
      </c>
      <c r="C7" s="73">
        <v>3</v>
      </c>
      <c r="D7" s="59">
        <v>4</v>
      </c>
      <c r="E7" s="59">
        <v>5</v>
      </c>
      <c r="F7" s="59">
        <v>6</v>
      </c>
      <c r="G7" s="73">
        <v>7</v>
      </c>
      <c r="H7" s="53">
        <v>8</v>
      </c>
    </row>
    <row r="8" spans="1:8" ht="11.45" customHeight="1" x14ac:dyDescent="0.2">
      <c r="A8" s="80"/>
      <c r="B8" s="88"/>
      <c r="C8" s="82"/>
      <c r="D8" s="62"/>
      <c r="E8" s="62"/>
      <c r="F8" s="62"/>
      <c r="G8" s="74"/>
      <c r="H8" s="63"/>
    </row>
    <row r="9" spans="1:8" ht="11.45" customHeight="1" x14ac:dyDescent="0.2">
      <c r="A9" s="36">
        <v>1</v>
      </c>
      <c r="B9" s="38" t="s">
        <v>75</v>
      </c>
      <c r="C9" s="82" t="s">
        <v>25</v>
      </c>
      <c r="D9" s="121">
        <v>230</v>
      </c>
      <c r="E9" s="121">
        <v>230</v>
      </c>
      <c r="F9" s="121">
        <v>218</v>
      </c>
      <c r="G9" s="74">
        <f>D9/E9*100-100</f>
        <v>0</v>
      </c>
      <c r="H9" s="63">
        <f>D9/F9*100-100</f>
        <v>5.5045871559632928</v>
      </c>
    </row>
    <row r="10" spans="1:8" s="84" customFormat="1" ht="11.45" customHeight="1" x14ac:dyDescent="0.2">
      <c r="A10" s="83">
        <v>2</v>
      </c>
      <c r="B10" s="38" t="s">
        <v>166</v>
      </c>
      <c r="C10" s="82" t="s">
        <v>25</v>
      </c>
      <c r="D10" s="121">
        <v>10295</v>
      </c>
      <c r="E10" s="121">
        <v>10222</v>
      </c>
      <c r="F10" s="121">
        <v>9728</v>
      </c>
      <c r="G10" s="74">
        <f>D10/E10*100-100</f>
        <v>0.71414595969476125</v>
      </c>
      <c r="H10" s="63">
        <f>D10/F10*100-100</f>
        <v>5.8285361842105345</v>
      </c>
    </row>
    <row r="11" spans="1:8" s="84" customFormat="1" ht="11.45" customHeight="1" x14ac:dyDescent="0.2">
      <c r="A11" s="83">
        <v>3</v>
      </c>
      <c r="B11" s="38" t="s">
        <v>30</v>
      </c>
      <c r="C11" s="82" t="s">
        <v>27</v>
      </c>
      <c r="D11" s="121">
        <v>33728</v>
      </c>
      <c r="E11" s="121">
        <v>30975</v>
      </c>
      <c r="F11" s="121">
        <v>30918</v>
      </c>
      <c r="G11" s="74">
        <f>D11/E11*100-100</f>
        <v>8.8878127522195314</v>
      </c>
      <c r="H11" s="63">
        <f>D11/F11*100-100</f>
        <v>9.0885568277378752</v>
      </c>
    </row>
    <row r="12" spans="1:8" s="84" customFormat="1" ht="11.45" customHeight="1" x14ac:dyDescent="0.2">
      <c r="A12" s="83" t="s">
        <v>194</v>
      </c>
      <c r="B12" s="89"/>
      <c r="C12" s="82"/>
      <c r="F12" s="121"/>
      <c r="G12" s="74"/>
      <c r="H12" s="63"/>
    </row>
    <row r="13" spans="1:8" s="84" customFormat="1" ht="11.45" customHeight="1" x14ac:dyDescent="0.2">
      <c r="A13" s="83">
        <v>4</v>
      </c>
      <c r="B13" s="90" t="s">
        <v>93</v>
      </c>
      <c r="C13" s="85" t="s">
        <v>27</v>
      </c>
      <c r="D13" s="120">
        <v>148993</v>
      </c>
      <c r="E13" s="120">
        <v>140525</v>
      </c>
      <c r="F13" s="120">
        <v>131858</v>
      </c>
      <c r="G13" s="128">
        <f>D13/E13*100-100</f>
        <v>6.0259740259740227</v>
      </c>
      <c r="H13" s="129">
        <f>D13/F13*100-100</f>
        <v>12.99504011891581</v>
      </c>
    </row>
    <row r="14" spans="1:8" ht="11.45" customHeight="1" x14ac:dyDescent="0.2">
      <c r="A14" s="83" t="s">
        <v>194</v>
      </c>
      <c r="B14" s="38" t="s">
        <v>110</v>
      </c>
      <c r="C14" s="82"/>
      <c r="D14" s="75"/>
      <c r="E14" s="75"/>
      <c r="F14" s="121"/>
      <c r="G14" s="74"/>
      <c r="H14" s="63"/>
    </row>
    <row r="15" spans="1:8" ht="11.45" customHeight="1" x14ac:dyDescent="0.2">
      <c r="A15" s="83">
        <v>5</v>
      </c>
      <c r="B15" s="38" t="s">
        <v>111</v>
      </c>
      <c r="C15" s="82" t="s">
        <v>27</v>
      </c>
      <c r="D15" s="121">
        <v>48373</v>
      </c>
      <c r="E15" s="121">
        <v>70495</v>
      </c>
      <c r="F15" s="121">
        <v>55388</v>
      </c>
      <c r="G15" s="74">
        <f>D15/E15*100-100</f>
        <v>-31.380949003475422</v>
      </c>
      <c r="H15" s="63">
        <f>D15/F15*100-100</f>
        <v>-12.665198237885463</v>
      </c>
    </row>
    <row r="16" spans="1:8" ht="11.45" customHeight="1" x14ac:dyDescent="0.2">
      <c r="A16" s="83">
        <v>6</v>
      </c>
      <c r="B16" s="38" t="s">
        <v>112</v>
      </c>
      <c r="C16" s="82" t="s">
        <v>27</v>
      </c>
      <c r="D16" s="121">
        <v>100619</v>
      </c>
      <c r="E16" s="121">
        <v>70029</v>
      </c>
      <c r="F16" s="121">
        <v>76470</v>
      </c>
      <c r="G16" s="74">
        <f>D16/E16*100-100</f>
        <v>43.681903211526645</v>
      </c>
      <c r="H16" s="63">
        <f>D16/F16*100-100</f>
        <v>31.579704459265088</v>
      </c>
    </row>
    <row r="17" spans="1:8" ht="11.45" customHeight="1" x14ac:dyDescent="0.2">
      <c r="A17" s="83" t="s">
        <v>194</v>
      </c>
      <c r="B17" s="38"/>
      <c r="C17" s="82"/>
      <c r="D17" s="75"/>
      <c r="E17" s="75"/>
      <c r="F17" s="121"/>
      <c r="G17" s="74"/>
      <c r="H17" s="63"/>
    </row>
    <row r="18" spans="1:8" ht="11.45" customHeight="1" x14ac:dyDescent="0.2">
      <c r="A18" s="83" t="s">
        <v>194</v>
      </c>
      <c r="B18" s="87" t="s">
        <v>155</v>
      </c>
      <c r="C18" s="82"/>
      <c r="D18" s="75"/>
      <c r="E18" s="75"/>
      <c r="F18" s="121"/>
      <c r="G18" s="74"/>
      <c r="H18" s="63"/>
    </row>
    <row r="19" spans="1:8" ht="11.45" customHeight="1" x14ac:dyDescent="0.2">
      <c r="A19" s="83" t="s">
        <v>194</v>
      </c>
      <c r="B19" s="38"/>
      <c r="C19" s="82"/>
      <c r="D19" s="75"/>
      <c r="E19" s="75"/>
      <c r="F19" s="121"/>
      <c r="G19" s="74"/>
      <c r="H19" s="63"/>
    </row>
    <row r="20" spans="1:8" ht="11.45" customHeight="1" x14ac:dyDescent="0.2">
      <c r="A20" s="83">
        <v>7</v>
      </c>
      <c r="B20" s="38" t="s">
        <v>113</v>
      </c>
      <c r="C20" s="82" t="s">
        <v>27</v>
      </c>
      <c r="D20" s="121">
        <v>30690</v>
      </c>
      <c r="E20" s="121">
        <v>52884</v>
      </c>
      <c r="F20" s="121">
        <v>31337</v>
      </c>
      <c r="G20" s="74">
        <f>D20/E20*100-100</f>
        <v>-41.967324710687549</v>
      </c>
      <c r="H20" s="63">
        <f>D20/F20*100-100</f>
        <v>-2.0646520088074709</v>
      </c>
    </row>
    <row r="21" spans="1:8" ht="11.45" customHeight="1" x14ac:dyDescent="0.2">
      <c r="A21" s="83" t="s">
        <v>194</v>
      </c>
      <c r="B21" s="38"/>
      <c r="C21" s="82"/>
      <c r="D21" s="75"/>
      <c r="E21" s="75"/>
      <c r="F21" s="121"/>
      <c r="G21" s="74"/>
      <c r="H21" s="63"/>
    </row>
    <row r="22" spans="1:8" ht="22.9" customHeight="1" x14ac:dyDescent="0.2">
      <c r="A22" s="83">
        <v>8</v>
      </c>
      <c r="B22" s="38" t="s">
        <v>114</v>
      </c>
      <c r="C22" s="82" t="s">
        <v>27</v>
      </c>
      <c r="D22" s="121">
        <v>45795</v>
      </c>
      <c r="E22" s="121">
        <v>37744</v>
      </c>
      <c r="F22" s="121">
        <v>55974</v>
      </c>
      <c r="G22" s="74">
        <f>D22/E22*100-100</f>
        <v>21.330542602797792</v>
      </c>
      <c r="H22" s="63">
        <f>D22/F22*100-100</f>
        <v>-18.185228856254682</v>
      </c>
    </row>
    <row r="23" spans="1:8" ht="11.45" customHeight="1" x14ac:dyDescent="0.2">
      <c r="A23" s="83" t="s">
        <v>194</v>
      </c>
      <c r="B23" s="38" t="s">
        <v>106</v>
      </c>
      <c r="C23" s="82"/>
      <c r="D23" s="121"/>
      <c r="E23" s="121"/>
      <c r="F23" s="121"/>
      <c r="G23" s="74"/>
      <c r="H23" s="63"/>
    </row>
    <row r="24" spans="1:8" ht="11.45" customHeight="1" x14ac:dyDescent="0.2">
      <c r="A24" s="83">
        <v>9</v>
      </c>
      <c r="B24" s="38" t="s">
        <v>115</v>
      </c>
      <c r="C24" s="82" t="s">
        <v>27</v>
      </c>
      <c r="D24" s="121">
        <v>9822</v>
      </c>
      <c r="E24" s="121">
        <v>10961</v>
      </c>
      <c r="F24" s="121">
        <v>16912</v>
      </c>
      <c r="G24" s="74">
        <f>D24/E24*100-100</f>
        <v>-10.391387647112495</v>
      </c>
      <c r="H24" s="63">
        <f>D24/F24*100-100</f>
        <v>-41.922894985808888</v>
      </c>
    </row>
    <row r="25" spans="1:8" ht="11.45" customHeight="1" x14ac:dyDescent="0.2">
      <c r="A25" s="83">
        <v>10</v>
      </c>
      <c r="B25" s="38" t="s">
        <v>116</v>
      </c>
      <c r="C25" s="82" t="s">
        <v>27</v>
      </c>
      <c r="D25" s="121">
        <v>35973</v>
      </c>
      <c r="E25" s="121">
        <v>26784</v>
      </c>
      <c r="F25" s="121">
        <v>39063</v>
      </c>
      <c r="G25" s="74">
        <f>D25/E25*100-100</f>
        <v>34.307795698924735</v>
      </c>
      <c r="H25" s="63">
        <f>D25/F25*100-100</f>
        <v>-7.9102987481760323</v>
      </c>
    </row>
    <row r="26" spans="1:8" ht="11.45" customHeight="1" x14ac:dyDescent="0.2">
      <c r="A26" s="83" t="s">
        <v>194</v>
      </c>
      <c r="B26" s="38"/>
      <c r="C26" s="82"/>
      <c r="D26" s="75"/>
      <c r="E26" s="75"/>
      <c r="F26" s="121"/>
      <c r="G26" s="74"/>
      <c r="H26" s="63"/>
    </row>
    <row r="27" spans="1:8" ht="11.45" customHeight="1" x14ac:dyDescent="0.2">
      <c r="A27" s="83">
        <v>11</v>
      </c>
      <c r="B27" s="38" t="s">
        <v>117</v>
      </c>
      <c r="C27" s="82" t="s">
        <v>27</v>
      </c>
      <c r="D27" s="121">
        <v>72508</v>
      </c>
      <c r="E27" s="121">
        <v>49896</v>
      </c>
      <c r="F27" s="121">
        <v>44547</v>
      </c>
      <c r="G27" s="74">
        <f>D27/E27*100-100</f>
        <v>45.318261984928654</v>
      </c>
      <c r="H27" s="63">
        <f>D27/F27*100-100</f>
        <v>62.767414191752522</v>
      </c>
    </row>
    <row r="28" spans="1:8" ht="11.45" customHeight="1" x14ac:dyDescent="0.2">
      <c r="A28" s="83" t="s">
        <v>194</v>
      </c>
      <c r="B28" s="38" t="s">
        <v>106</v>
      </c>
      <c r="C28" s="82"/>
      <c r="D28" s="121"/>
      <c r="E28" s="121"/>
      <c r="F28" s="121"/>
      <c r="G28" s="74"/>
      <c r="H28" s="63"/>
    </row>
    <row r="29" spans="1:8" ht="11.45" customHeight="1" x14ac:dyDescent="0.2">
      <c r="A29" s="83">
        <v>12</v>
      </c>
      <c r="B29" s="38" t="s">
        <v>118</v>
      </c>
      <c r="C29" s="82" t="s">
        <v>27</v>
      </c>
      <c r="D29" s="121">
        <v>7861</v>
      </c>
      <c r="E29" s="121">
        <v>6651</v>
      </c>
      <c r="F29" s="121">
        <v>7139</v>
      </c>
      <c r="G29" s="74">
        <f>D29/E29*100-100</f>
        <v>18.192752969478263</v>
      </c>
      <c r="H29" s="63">
        <f>D29/F29*100-100</f>
        <v>10.113461269085306</v>
      </c>
    </row>
    <row r="30" spans="1:8" ht="22.9" customHeight="1" x14ac:dyDescent="0.2">
      <c r="A30" s="83">
        <v>13</v>
      </c>
      <c r="B30" s="38" t="s">
        <v>123</v>
      </c>
      <c r="C30" s="82" t="s">
        <v>27</v>
      </c>
      <c r="D30" s="121">
        <v>1437</v>
      </c>
      <c r="E30" s="121">
        <v>388</v>
      </c>
      <c r="F30" s="121">
        <v>200</v>
      </c>
      <c r="G30" s="74">
        <f>D30/E30*100-100</f>
        <v>270.36082474226805</v>
      </c>
      <c r="H30" s="63">
        <f>D30/F30*100-100</f>
        <v>618.5</v>
      </c>
    </row>
    <row r="31" spans="1:8" ht="24" customHeight="1" x14ac:dyDescent="0.2">
      <c r="A31" s="83">
        <v>14</v>
      </c>
      <c r="B31" s="38" t="s">
        <v>124</v>
      </c>
      <c r="C31" s="82" t="s">
        <v>27</v>
      </c>
      <c r="D31" s="121">
        <v>6424</v>
      </c>
      <c r="E31" s="121">
        <v>6262</v>
      </c>
      <c r="F31" s="121">
        <v>6939</v>
      </c>
      <c r="G31" s="74">
        <f>D31/E31*100-100</f>
        <v>2.5870328968380818</v>
      </c>
      <c r="H31" s="63">
        <f>D31/F31*100-100</f>
        <v>-7.4218187058654053</v>
      </c>
    </row>
    <row r="32" spans="1:8" ht="8.1" customHeight="1" x14ac:dyDescent="0.2">
      <c r="A32" s="83" t="s">
        <v>194</v>
      </c>
      <c r="B32" s="38"/>
      <c r="C32" s="82"/>
      <c r="D32" s="75"/>
      <c r="E32" s="75"/>
      <c r="F32" s="121"/>
      <c r="G32" s="74"/>
      <c r="H32" s="63"/>
    </row>
    <row r="33" spans="1:8" ht="11.45" customHeight="1" x14ac:dyDescent="0.2">
      <c r="A33" s="83">
        <v>15</v>
      </c>
      <c r="B33" s="38" t="s">
        <v>159</v>
      </c>
      <c r="C33" s="82" t="s">
        <v>27</v>
      </c>
      <c r="D33" s="121">
        <v>64647</v>
      </c>
      <c r="E33" s="121">
        <v>43245</v>
      </c>
      <c r="F33" s="121">
        <v>37408</v>
      </c>
      <c r="G33" s="74">
        <f>D33/E33*100-100</f>
        <v>49.490114464099889</v>
      </c>
      <c r="H33" s="63">
        <f>D33/F33*100-100</f>
        <v>72.815975192472195</v>
      </c>
    </row>
    <row r="34" spans="1:8" ht="11.45" customHeight="1" x14ac:dyDescent="0.2">
      <c r="A34" s="83" t="s">
        <v>194</v>
      </c>
      <c r="B34" s="38" t="s">
        <v>160</v>
      </c>
      <c r="C34" s="82"/>
      <c r="D34" s="75"/>
      <c r="E34" s="75"/>
      <c r="F34" s="121"/>
      <c r="G34" s="74"/>
      <c r="H34" s="63"/>
    </row>
    <row r="35" spans="1:8" ht="11.45" customHeight="1" x14ac:dyDescent="0.2">
      <c r="A35" s="83">
        <v>16</v>
      </c>
      <c r="B35" s="38" t="s">
        <v>161</v>
      </c>
      <c r="C35" s="82" t="s">
        <v>27</v>
      </c>
      <c r="D35" s="121">
        <v>45723</v>
      </c>
      <c r="E35" s="121">
        <v>28500</v>
      </c>
      <c r="F35" s="121">
        <v>22320</v>
      </c>
      <c r="G35" s="74">
        <f>D35/E35*100-100</f>
        <v>60.431578947368422</v>
      </c>
      <c r="H35" s="63">
        <f>D35/F35*100-100</f>
        <v>104.8521505376344</v>
      </c>
    </row>
    <row r="36" spans="1:8" ht="11.45" customHeight="1" x14ac:dyDescent="0.2">
      <c r="A36" s="83">
        <v>17</v>
      </c>
      <c r="B36" s="38" t="s">
        <v>162</v>
      </c>
      <c r="C36" s="82" t="s">
        <v>27</v>
      </c>
      <c r="D36" s="121">
        <v>18924</v>
      </c>
      <c r="E36" s="121">
        <v>14746</v>
      </c>
      <c r="F36" s="121">
        <v>15087</v>
      </c>
      <c r="G36" s="74">
        <f>D36/E36*100-100</f>
        <v>28.33310728333106</v>
      </c>
      <c r="H36" s="63">
        <f>D36/F36*100-100</f>
        <v>25.432491549015708</v>
      </c>
    </row>
    <row r="37" spans="1:8" ht="11.45" customHeight="1" x14ac:dyDescent="0.2">
      <c r="D37" s="91"/>
      <c r="E37" s="91"/>
      <c r="F37" s="75"/>
      <c r="H37" s="75"/>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0"/>
  <sheetViews>
    <sheetView zoomScale="140" zoomScaleNormal="140" workbookViewId="0">
      <pane xSplit="2" ySplit="8" topLeftCell="C9" activePane="bottomRight" state="frozen"/>
      <selection sqref="A1:B1"/>
      <selection pane="topRight" sqref="A1:B1"/>
      <selection pane="bottomLeft" sqref="A1:B1"/>
      <selection pane="bottomRight" sqref="A1:B1"/>
    </sheetView>
  </sheetViews>
  <sheetFormatPr baseColWidth="10" defaultColWidth="11.140625" defaultRowHeight="11.45" customHeight="1" x14ac:dyDescent="0.2"/>
  <cols>
    <col min="1" max="1" width="3.7109375" style="49" customWidth="1"/>
    <col min="2" max="2" width="23.7109375" style="49" customWidth="1"/>
    <col min="3" max="8" width="10.7109375" style="49" customWidth="1"/>
    <col min="9" max="9" width="11.42578125" style="49" hidden="1" customWidth="1"/>
    <col min="10" max="16384" width="11.140625" style="49"/>
  </cols>
  <sheetData>
    <row r="1" spans="1:10" ht="39.950000000000003" customHeight="1" x14ac:dyDescent="0.2">
      <c r="A1" s="172" t="s">
        <v>42</v>
      </c>
      <c r="B1" s="173"/>
      <c r="C1" s="169" t="s">
        <v>167</v>
      </c>
      <c r="D1" s="169"/>
      <c r="E1" s="169"/>
      <c r="F1" s="169"/>
      <c r="G1" s="169"/>
      <c r="H1" s="198"/>
      <c r="I1" s="48"/>
    </row>
    <row r="2" spans="1:10" ht="35.1" customHeight="1" x14ac:dyDescent="0.2">
      <c r="A2" s="174" t="s">
        <v>77</v>
      </c>
      <c r="B2" s="175"/>
      <c r="C2" s="166" t="s">
        <v>158</v>
      </c>
      <c r="D2" s="166"/>
      <c r="E2" s="166"/>
      <c r="F2" s="166"/>
      <c r="G2" s="166"/>
      <c r="H2" s="182"/>
      <c r="I2" s="50"/>
    </row>
    <row r="3" spans="1:10" ht="11.45" customHeight="1" x14ac:dyDescent="0.2">
      <c r="A3" s="176" t="s">
        <v>49</v>
      </c>
      <c r="B3" s="178" t="s">
        <v>168</v>
      </c>
      <c r="C3" s="178" t="s">
        <v>164</v>
      </c>
      <c r="D3" s="178" t="s">
        <v>137</v>
      </c>
      <c r="E3" s="178" t="s">
        <v>32</v>
      </c>
      <c r="F3" s="178" t="s">
        <v>24</v>
      </c>
      <c r="G3" s="178" t="s">
        <v>149</v>
      </c>
      <c r="H3" s="179" t="s">
        <v>40</v>
      </c>
    </row>
    <row r="4" spans="1:10" ht="11.45" customHeight="1" x14ac:dyDescent="0.2">
      <c r="A4" s="177"/>
      <c r="B4" s="178"/>
      <c r="C4" s="178"/>
      <c r="D4" s="178"/>
      <c r="E4" s="178"/>
      <c r="F4" s="178"/>
      <c r="G4" s="178"/>
      <c r="H4" s="179"/>
    </row>
    <row r="5" spans="1:10" ht="11.45" customHeight="1" x14ac:dyDescent="0.2">
      <c r="A5" s="177"/>
      <c r="B5" s="178"/>
      <c r="C5" s="178"/>
      <c r="D5" s="178"/>
      <c r="E5" s="178"/>
      <c r="F5" s="178"/>
      <c r="G5" s="178"/>
      <c r="H5" s="179"/>
    </row>
    <row r="6" spans="1:10" ht="11.45" customHeight="1" x14ac:dyDescent="0.2">
      <c r="A6" s="177"/>
      <c r="B6" s="178"/>
      <c r="C6" s="178"/>
      <c r="D6" s="178"/>
      <c r="E6" s="178"/>
      <c r="F6" s="178"/>
      <c r="G6" s="178"/>
      <c r="H6" s="179"/>
    </row>
    <row r="7" spans="1:10" ht="11.45" customHeight="1" x14ac:dyDescent="0.2">
      <c r="A7" s="177"/>
      <c r="B7" s="178"/>
      <c r="C7" s="178" t="s">
        <v>25</v>
      </c>
      <c r="D7" s="178"/>
      <c r="E7" s="123" t="s">
        <v>26</v>
      </c>
      <c r="F7" s="178" t="s">
        <v>27</v>
      </c>
      <c r="G7" s="178"/>
      <c r="H7" s="179"/>
    </row>
    <row r="8" spans="1:10" s="54" customFormat="1" ht="11.45" customHeight="1" x14ac:dyDescent="0.2">
      <c r="A8" s="77">
        <v>1</v>
      </c>
      <c r="B8" s="73">
        <v>2</v>
      </c>
      <c r="C8" s="73">
        <v>3</v>
      </c>
      <c r="D8" s="59">
        <v>4</v>
      </c>
      <c r="E8" s="59">
        <v>5</v>
      </c>
      <c r="F8" s="59">
        <v>6</v>
      </c>
      <c r="G8" s="73">
        <v>7</v>
      </c>
      <c r="H8" s="53">
        <v>8</v>
      </c>
    </row>
    <row r="9" spans="1:10" ht="20.100000000000001" customHeight="1" x14ac:dyDescent="0.2">
      <c r="A9" s="55"/>
      <c r="B9" s="56"/>
      <c r="C9" s="196" t="s">
        <v>195</v>
      </c>
      <c r="D9" s="197"/>
      <c r="E9" s="197"/>
      <c r="F9" s="197"/>
      <c r="G9" s="197"/>
      <c r="H9" s="197"/>
    </row>
    <row r="10" spans="1:10" ht="11.45" customHeight="1" x14ac:dyDescent="0.2">
      <c r="A10" s="83">
        <f>IF(D10&lt;&gt;"",COUNTA($D$10:D10),"")</f>
        <v>1</v>
      </c>
      <c r="B10" s="87" t="s">
        <v>39</v>
      </c>
      <c r="C10" s="92">
        <v>230</v>
      </c>
      <c r="D10" s="92">
        <v>10295</v>
      </c>
      <c r="E10" s="92">
        <v>1223</v>
      </c>
      <c r="F10" s="92">
        <v>33728</v>
      </c>
      <c r="G10" s="92">
        <v>157593</v>
      </c>
      <c r="H10" s="92">
        <v>148993</v>
      </c>
      <c r="I10" s="92">
        <v>218</v>
      </c>
      <c r="J10" s="100"/>
    </row>
    <row r="11" spans="1:10" ht="11.45" customHeight="1" x14ac:dyDescent="0.2">
      <c r="A11" s="83" t="str">
        <f>IF(D11&lt;&gt;"",COUNTA($D$10:D11),"")</f>
        <v/>
      </c>
      <c r="B11" s="38"/>
      <c r="C11" s="58"/>
      <c r="D11" s="58"/>
      <c r="E11" s="58"/>
      <c r="F11" s="58"/>
      <c r="G11" s="58"/>
      <c r="H11" s="58"/>
      <c r="I11" s="58"/>
      <c r="J11" s="100"/>
    </row>
    <row r="12" spans="1:10" ht="11.45" customHeight="1" x14ac:dyDescent="0.2">
      <c r="A12" s="83">
        <f>IF(D12&lt;&gt;"",COUNTA($D$10:D12),"")</f>
        <v>2</v>
      </c>
      <c r="B12" s="38" t="s">
        <v>125</v>
      </c>
      <c r="C12" s="58">
        <v>15</v>
      </c>
      <c r="D12" s="58">
        <v>781</v>
      </c>
      <c r="E12" s="58">
        <v>90</v>
      </c>
      <c r="F12" s="58">
        <v>3103</v>
      </c>
      <c r="G12" s="58">
        <v>18250</v>
      </c>
      <c r="H12" s="58">
        <v>8934</v>
      </c>
      <c r="I12" s="58">
        <v>14</v>
      </c>
      <c r="J12" s="100"/>
    </row>
    <row r="13" spans="1:10" ht="11.45" customHeight="1" x14ac:dyDescent="0.2">
      <c r="A13" s="83">
        <f>IF(D13&lt;&gt;"",COUNTA($D$10:D13),"")</f>
        <v>3</v>
      </c>
      <c r="B13" s="38" t="s">
        <v>126</v>
      </c>
      <c r="C13" s="58">
        <v>16</v>
      </c>
      <c r="D13" s="58">
        <v>702</v>
      </c>
      <c r="E13" s="58">
        <v>93</v>
      </c>
      <c r="F13" s="58">
        <v>2210</v>
      </c>
      <c r="G13" s="58">
        <v>13395</v>
      </c>
      <c r="H13" s="58">
        <v>5602</v>
      </c>
      <c r="I13" s="58">
        <v>14</v>
      </c>
      <c r="J13" s="100"/>
    </row>
    <row r="14" spans="1:10" ht="11.45" customHeight="1" x14ac:dyDescent="0.2">
      <c r="A14" s="83" t="str">
        <f>IF(D14&lt;&gt;"",COUNTA($D$10:D14),"")</f>
        <v/>
      </c>
      <c r="B14" s="105"/>
      <c r="C14" s="58"/>
      <c r="D14" s="58"/>
      <c r="E14" s="58"/>
      <c r="F14" s="58"/>
      <c r="G14" s="58"/>
      <c r="H14" s="58"/>
      <c r="I14" s="58"/>
      <c r="J14" s="100"/>
    </row>
    <row r="15" spans="1:10" ht="11.45" customHeight="1" x14ac:dyDescent="0.2">
      <c r="A15" s="83">
        <f>IF(D15&lt;&gt;"",COUNTA($D$10:D15),"")</f>
        <v>4</v>
      </c>
      <c r="B15" s="38" t="s">
        <v>127</v>
      </c>
      <c r="C15" s="58">
        <v>43</v>
      </c>
      <c r="D15" s="58">
        <v>2235</v>
      </c>
      <c r="E15" s="58">
        <v>264</v>
      </c>
      <c r="F15" s="58">
        <v>6928</v>
      </c>
      <c r="G15" s="58">
        <v>31353</v>
      </c>
      <c r="H15" s="58">
        <v>21630</v>
      </c>
      <c r="I15" s="58">
        <v>46</v>
      </c>
      <c r="J15" s="100"/>
    </row>
    <row r="16" spans="1:10" ht="11.45" customHeight="1" x14ac:dyDescent="0.2">
      <c r="A16" s="83">
        <f>IF(D16&lt;&gt;"",COUNTA($D$10:D16),"")</f>
        <v>5</v>
      </c>
      <c r="B16" s="110" t="s">
        <v>128</v>
      </c>
      <c r="C16" s="58">
        <v>11</v>
      </c>
      <c r="D16" s="58">
        <v>778</v>
      </c>
      <c r="E16" s="58">
        <v>89</v>
      </c>
      <c r="F16" s="58">
        <v>2570</v>
      </c>
      <c r="G16" s="58">
        <v>11943</v>
      </c>
      <c r="H16" s="58">
        <v>8545</v>
      </c>
      <c r="I16" s="58">
        <v>13</v>
      </c>
      <c r="J16" s="100"/>
    </row>
    <row r="17" spans="1:10" ht="6" customHeight="1" x14ac:dyDescent="0.2">
      <c r="A17" s="83" t="str">
        <f>IF(D17&lt;&gt;"",COUNTA($D$10:D17),"")</f>
        <v/>
      </c>
      <c r="B17" s="110"/>
      <c r="C17" s="58"/>
      <c r="D17" s="58"/>
      <c r="E17" s="58"/>
      <c r="F17" s="58"/>
      <c r="G17" s="58"/>
      <c r="H17" s="58"/>
      <c r="I17" s="58"/>
      <c r="J17" s="100"/>
    </row>
    <row r="18" spans="1:10" ht="11.45" customHeight="1" x14ac:dyDescent="0.2">
      <c r="A18" s="83">
        <f>IF(D18&lt;&gt;"",COUNTA($D$10:D18),"")</f>
        <v>6</v>
      </c>
      <c r="B18" s="38" t="s">
        <v>129</v>
      </c>
      <c r="C18" s="58">
        <v>42</v>
      </c>
      <c r="D18" s="58">
        <v>1580</v>
      </c>
      <c r="E18" s="58">
        <v>179</v>
      </c>
      <c r="F18" s="58">
        <v>4766</v>
      </c>
      <c r="G18" s="58">
        <v>26132</v>
      </c>
      <c r="H18" s="58">
        <v>17001</v>
      </c>
      <c r="I18" s="58">
        <v>37</v>
      </c>
      <c r="J18" s="100"/>
    </row>
    <row r="19" spans="1:10" ht="6" customHeight="1" x14ac:dyDescent="0.2">
      <c r="A19" s="83" t="str">
        <f>IF(D19&lt;&gt;"",COUNTA($D$10:D19),"")</f>
        <v/>
      </c>
      <c r="B19" s="38"/>
      <c r="C19" s="58"/>
      <c r="D19" s="58"/>
      <c r="E19" s="58"/>
      <c r="F19" s="58"/>
      <c r="G19" s="58"/>
      <c r="H19" s="58"/>
      <c r="I19" s="58"/>
      <c r="J19" s="100"/>
    </row>
    <row r="20" spans="1:10" ht="11.45" customHeight="1" x14ac:dyDescent="0.2">
      <c r="A20" s="83">
        <f>IF(D20&lt;&gt;"",COUNTA($D$10:D20),"")</f>
        <v>7</v>
      </c>
      <c r="B20" s="38" t="s">
        <v>130</v>
      </c>
      <c r="C20" s="58">
        <v>29</v>
      </c>
      <c r="D20" s="58">
        <v>1265</v>
      </c>
      <c r="E20" s="58">
        <v>157</v>
      </c>
      <c r="F20" s="58">
        <v>4022</v>
      </c>
      <c r="G20" s="58">
        <v>17478</v>
      </c>
      <c r="H20" s="58">
        <v>20907</v>
      </c>
      <c r="I20" s="58">
        <v>26</v>
      </c>
      <c r="J20" s="100"/>
    </row>
    <row r="21" spans="1:10" ht="11.45" customHeight="1" x14ac:dyDescent="0.2">
      <c r="A21" s="83">
        <f>IF(D21&lt;&gt;"",COUNTA($D$10:D21),"")</f>
        <v>8</v>
      </c>
      <c r="B21" s="110" t="s">
        <v>131</v>
      </c>
      <c r="C21" s="58">
        <v>6</v>
      </c>
      <c r="D21" s="58">
        <v>347</v>
      </c>
      <c r="E21" s="58">
        <v>44</v>
      </c>
      <c r="F21" s="58">
        <v>1176</v>
      </c>
      <c r="G21" s="58">
        <v>7704</v>
      </c>
      <c r="H21" s="58">
        <v>11939</v>
      </c>
      <c r="I21" s="58">
        <v>6</v>
      </c>
      <c r="J21" s="100"/>
    </row>
    <row r="22" spans="1:10" ht="6" customHeight="1" x14ac:dyDescent="0.2">
      <c r="A22" s="83" t="str">
        <f>IF(D22&lt;&gt;"",COUNTA($D$10:D22),"")</f>
        <v/>
      </c>
      <c r="B22" s="110"/>
      <c r="C22" s="58"/>
      <c r="D22" s="58"/>
      <c r="E22" s="58"/>
      <c r="F22" s="58"/>
      <c r="G22" s="58"/>
      <c r="H22" s="58"/>
      <c r="I22" s="58"/>
      <c r="J22" s="100"/>
    </row>
    <row r="23" spans="1:10" ht="11.45" customHeight="1" x14ac:dyDescent="0.2">
      <c r="A23" s="83">
        <f>IF(D23&lt;&gt;"",COUNTA($D$10:D23),"")</f>
        <v>9</v>
      </c>
      <c r="B23" s="38" t="s">
        <v>132</v>
      </c>
      <c r="C23" s="58">
        <v>21</v>
      </c>
      <c r="D23" s="58">
        <v>1109</v>
      </c>
      <c r="E23" s="58">
        <v>122</v>
      </c>
      <c r="F23" s="58">
        <v>4502</v>
      </c>
      <c r="G23" s="58">
        <v>14661</v>
      </c>
      <c r="H23" s="58">
        <v>12977</v>
      </c>
      <c r="I23" s="58">
        <v>21</v>
      </c>
      <c r="J23" s="100"/>
    </row>
    <row r="24" spans="1:10" ht="11.45" customHeight="1" x14ac:dyDescent="0.2">
      <c r="A24" s="83">
        <f>IF(D24&lt;&gt;"",COUNTA($D$10:D24),"")</f>
        <v>10</v>
      </c>
      <c r="B24" s="110" t="s">
        <v>133</v>
      </c>
      <c r="C24" s="58">
        <v>4</v>
      </c>
      <c r="D24" s="58">
        <v>191</v>
      </c>
      <c r="E24" s="58">
        <v>18</v>
      </c>
      <c r="F24" s="58">
        <v>1004</v>
      </c>
      <c r="G24" s="58">
        <v>4162</v>
      </c>
      <c r="H24" s="58">
        <v>9567</v>
      </c>
      <c r="I24" s="58">
        <v>5</v>
      </c>
      <c r="J24" s="100"/>
    </row>
    <row r="25" spans="1:10" ht="6" customHeight="1" x14ac:dyDescent="0.2">
      <c r="A25" s="83" t="str">
        <f>IF(D25&lt;&gt;"",COUNTA($D$10:D25),"")</f>
        <v/>
      </c>
      <c r="B25" s="110"/>
      <c r="C25" s="58"/>
      <c r="D25" s="58"/>
      <c r="E25" s="58"/>
      <c r="F25" s="58"/>
      <c r="G25" s="58"/>
      <c r="H25" s="58"/>
      <c r="I25" s="58"/>
      <c r="J25" s="100"/>
    </row>
    <row r="26" spans="1:10" ht="11.45" customHeight="1" x14ac:dyDescent="0.2">
      <c r="A26" s="83">
        <f>IF(D26&lt;&gt;"",COUNTA($D$10:D26),"")</f>
        <v>11</v>
      </c>
      <c r="B26" s="38" t="s">
        <v>134</v>
      </c>
      <c r="C26" s="58">
        <v>31</v>
      </c>
      <c r="D26" s="58">
        <v>1314</v>
      </c>
      <c r="E26" s="58">
        <v>156</v>
      </c>
      <c r="F26" s="58">
        <v>3845</v>
      </c>
      <c r="G26" s="58">
        <v>18347</v>
      </c>
      <c r="H26" s="58">
        <v>18565</v>
      </c>
      <c r="I26" s="58">
        <v>31</v>
      </c>
      <c r="J26" s="100"/>
    </row>
    <row r="27" spans="1:10" ht="11.45" customHeight="1" x14ac:dyDescent="0.2">
      <c r="A27" s="83">
        <f>IF(D27&lt;&gt;"",COUNTA($D$10:D27),"")</f>
        <v>12</v>
      </c>
      <c r="B27" s="110" t="s">
        <v>135</v>
      </c>
      <c r="C27" s="58">
        <v>8</v>
      </c>
      <c r="D27" s="58">
        <v>526</v>
      </c>
      <c r="E27" s="58">
        <v>64</v>
      </c>
      <c r="F27" s="58">
        <v>1642</v>
      </c>
      <c r="G27" s="58">
        <v>7606</v>
      </c>
      <c r="H27" s="58">
        <v>4410</v>
      </c>
      <c r="I27" s="58">
        <v>7</v>
      </c>
      <c r="J27" s="100"/>
    </row>
    <row r="28" spans="1:10" ht="6" customHeight="1" x14ac:dyDescent="0.2">
      <c r="A28" s="83" t="str">
        <f>IF(D28&lt;&gt;"",COUNTA($D$10:D28),"")</f>
        <v/>
      </c>
      <c r="B28" s="110"/>
      <c r="C28" s="58"/>
      <c r="D28" s="58"/>
      <c r="E28" s="58"/>
      <c r="F28" s="58"/>
      <c r="G28" s="58"/>
      <c r="H28" s="58"/>
      <c r="I28" s="58"/>
      <c r="J28" s="100"/>
    </row>
    <row r="29" spans="1:10" s="68" customFormat="1" ht="11.45" customHeight="1" x14ac:dyDescent="0.2">
      <c r="A29" s="83">
        <f>IF(D29&lt;&gt;"",COUNTA($D$10:D29),"")</f>
        <v>13</v>
      </c>
      <c r="B29" s="38" t="s">
        <v>136</v>
      </c>
      <c r="C29" s="58">
        <v>33</v>
      </c>
      <c r="D29" s="58">
        <v>1309</v>
      </c>
      <c r="E29" s="58">
        <v>160</v>
      </c>
      <c r="F29" s="58">
        <v>4352</v>
      </c>
      <c r="G29" s="58">
        <v>17976</v>
      </c>
      <c r="H29" s="58">
        <v>43378</v>
      </c>
      <c r="I29" s="58">
        <v>29</v>
      </c>
      <c r="J29" s="100"/>
    </row>
    <row r="30" spans="1:10" ht="18.600000000000001" customHeight="1" x14ac:dyDescent="0.2">
      <c r="A30" s="117"/>
      <c r="B30" s="38"/>
      <c r="C30" s="196" t="s">
        <v>216</v>
      </c>
      <c r="D30" s="197"/>
      <c r="E30" s="197"/>
      <c r="F30" s="197"/>
      <c r="G30" s="197"/>
      <c r="H30" s="197"/>
      <c r="I30" s="111"/>
    </row>
    <row r="31" spans="1:10" ht="11.45" customHeight="1" x14ac:dyDescent="0.2">
      <c r="A31" s="83">
        <v>14</v>
      </c>
      <c r="B31" s="87" t="s">
        <v>39</v>
      </c>
      <c r="C31" s="92">
        <v>230</v>
      </c>
      <c r="D31" s="92">
        <v>10159</v>
      </c>
      <c r="E31" s="92">
        <v>5904</v>
      </c>
      <c r="F31" s="92">
        <v>173074</v>
      </c>
      <c r="G31" s="92">
        <v>700814</v>
      </c>
      <c r="H31" s="92">
        <v>700041</v>
      </c>
      <c r="I31" s="111"/>
    </row>
    <row r="32" spans="1:10" ht="11.45" customHeight="1" x14ac:dyDescent="0.2">
      <c r="A32" s="83" t="s">
        <v>194</v>
      </c>
      <c r="B32" s="38"/>
      <c r="C32" s="92"/>
      <c r="D32" s="92"/>
      <c r="E32" s="92"/>
      <c r="F32" s="92"/>
      <c r="G32" s="92"/>
      <c r="H32" s="92"/>
      <c r="I32" s="111"/>
    </row>
    <row r="33" spans="1:10" ht="11.45" customHeight="1" x14ac:dyDescent="0.2">
      <c r="A33" s="83">
        <v>15</v>
      </c>
      <c r="B33" s="38" t="s">
        <v>125</v>
      </c>
      <c r="C33" s="58">
        <v>15</v>
      </c>
      <c r="D33" s="58">
        <v>768</v>
      </c>
      <c r="E33" s="58">
        <v>441</v>
      </c>
      <c r="F33" s="58">
        <v>14794</v>
      </c>
      <c r="G33" s="58">
        <v>83395</v>
      </c>
      <c r="H33" s="58">
        <v>77530</v>
      </c>
      <c r="I33" s="111"/>
    </row>
    <row r="34" spans="1:10" ht="11.45" customHeight="1" x14ac:dyDescent="0.2">
      <c r="A34" s="83">
        <v>16</v>
      </c>
      <c r="B34" s="38" t="s">
        <v>126</v>
      </c>
      <c r="C34" s="58">
        <v>16</v>
      </c>
      <c r="D34" s="58">
        <v>703</v>
      </c>
      <c r="E34" s="58">
        <v>473</v>
      </c>
      <c r="F34" s="58">
        <v>12160</v>
      </c>
      <c r="G34" s="58">
        <v>55502</v>
      </c>
      <c r="H34" s="58">
        <v>39858</v>
      </c>
      <c r="I34" s="111"/>
    </row>
    <row r="35" spans="1:10" ht="11.45" customHeight="1" x14ac:dyDescent="0.2">
      <c r="A35" s="83" t="s">
        <v>194</v>
      </c>
      <c r="B35" s="105"/>
      <c r="C35" s="58"/>
      <c r="D35" s="58"/>
      <c r="E35" s="58"/>
      <c r="F35" s="58"/>
      <c r="G35" s="58"/>
      <c r="H35" s="58"/>
      <c r="I35" s="111"/>
    </row>
    <row r="36" spans="1:10" ht="11.45" customHeight="1" x14ac:dyDescent="0.2">
      <c r="A36" s="83">
        <v>17</v>
      </c>
      <c r="B36" s="38" t="s">
        <v>127</v>
      </c>
      <c r="C36" s="58">
        <v>43</v>
      </c>
      <c r="D36" s="58">
        <v>2192</v>
      </c>
      <c r="E36" s="58">
        <v>1244</v>
      </c>
      <c r="F36" s="58">
        <v>35543</v>
      </c>
      <c r="G36" s="58">
        <v>147982</v>
      </c>
      <c r="H36" s="58">
        <v>155155</v>
      </c>
      <c r="I36" s="111"/>
      <c r="J36" s="68"/>
    </row>
    <row r="37" spans="1:10" ht="11.45" customHeight="1" x14ac:dyDescent="0.2">
      <c r="A37" s="83">
        <v>18</v>
      </c>
      <c r="B37" s="110" t="s">
        <v>128</v>
      </c>
      <c r="C37" s="58">
        <v>11</v>
      </c>
      <c r="D37" s="58">
        <v>782</v>
      </c>
      <c r="E37" s="58">
        <v>404</v>
      </c>
      <c r="F37" s="58">
        <v>13147</v>
      </c>
      <c r="G37" s="58">
        <v>57710</v>
      </c>
      <c r="H37" s="58">
        <v>56224</v>
      </c>
      <c r="I37" s="111"/>
    </row>
    <row r="38" spans="1:10" ht="6" customHeight="1" x14ac:dyDescent="0.2">
      <c r="A38" s="83" t="s">
        <v>194</v>
      </c>
      <c r="B38" s="110"/>
      <c r="C38" s="58"/>
      <c r="D38" s="58"/>
      <c r="E38" s="58"/>
      <c r="F38" s="58"/>
      <c r="G38" s="58"/>
      <c r="H38" s="58"/>
      <c r="I38" s="58"/>
      <c r="J38" s="100"/>
    </row>
    <row r="39" spans="1:10" ht="11.45" customHeight="1" x14ac:dyDescent="0.2">
      <c r="A39" s="83">
        <v>19</v>
      </c>
      <c r="B39" s="38" t="s">
        <v>129</v>
      </c>
      <c r="C39" s="58">
        <v>42</v>
      </c>
      <c r="D39" s="58">
        <v>1557</v>
      </c>
      <c r="E39" s="58">
        <v>839</v>
      </c>
      <c r="F39" s="58">
        <v>25518</v>
      </c>
      <c r="G39" s="58">
        <v>100701</v>
      </c>
      <c r="H39" s="58">
        <v>83658</v>
      </c>
      <c r="I39" s="111"/>
    </row>
    <row r="40" spans="1:10" ht="6" customHeight="1" x14ac:dyDescent="0.2">
      <c r="A40" s="83" t="s">
        <v>194</v>
      </c>
      <c r="B40" s="110"/>
      <c r="C40" s="58"/>
      <c r="D40" s="58"/>
      <c r="E40" s="58"/>
      <c r="F40" s="58"/>
      <c r="G40" s="58"/>
      <c r="H40" s="58"/>
      <c r="I40" s="58"/>
      <c r="J40" s="100"/>
    </row>
    <row r="41" spans="1:10" ht="11.45" customHeight="1" x14ac:dyDescent="0.2">
      <c r="A41" s="83">
        <v>20</v>
      </c>
      <c r="B41" s="38" t="s">
        <v>130</v>
      </c>
      <c r="C41" s="58">
        <v>29</v>
      </c>
      <c r="D41" s="58">
        <v>1244</v>
      </c>
      <c r="E41" s="58">
        <v>792</v>
      </c>
      <c r="F41" s="58">
        <v>21704</v>
      </c>
      <c r="G41" s="58">
        <v>85251</v>
      </c>
      <c r="H41" s="58">
        <v>75214</v>
      </c>
      <c r="I41" s="130"/>
    </row>
    <row r="42" spans="1:10" ht="11.45" customHeight="1" x14ac:dyDescent="0.2">
      <c r="A42" s="36">
        <v>21</v>
      </c>
      <c r="B42" s="67" t="s">
        <v>131</v>
      </c>
      <c r="C42" s="58">
        <v>6</v>
      </c>
      <c r="D42" s="58">
        <v>348</v>
      </c>
      <c r="E42" s="58">
        <v>233</v>
      </c>
      <c r="F42" s="58">
        <v>6828</v>
      </c>
      <c r="G42" s="58">
        <v>38432</v>
      </c>
      <c r="H42" s="58">
        <v>38650</v>
      </c>
    </row>
    <row r="43" spans="1:10" ht="6" customHeight="1" x14ac:dyDescent="0.2">
      <c r="A43" s="36" t="s">
        <v>194</v>
      </c>
      <c r="B43" s="67"/>
      <c r="C43" s="58"/>
      <c r="D43" s="58"/>
      <c r="E43" s="58"/>
      <c r="F43" s="58"/>
      <c r="G43" s="58"/>
      <c r="H43" s="58"/>
      <c r="I43" s="58"/>
      <c r="J43" s="100"/>
    </row>
    <row r="44" spans="1:10" ht="11.45" customHeight="1" x14ac:dyDescent="0.2">
      <c r="A44" s="36">
        <v>22</v>
      </c>
      <c r="B44" s="33" t="s">
        <v>132</v>
      </c>
      <c r="C44" s="58">
        <v>21</v>
      </c>
      <c r="D44" s="58">
        <v>1110</v>
      </c>
      <c r="E44" s="58">
        <v>581</v>
      </c>
      <c r="F44" s="58">
        <v>20679</v>
      </c>
      <c r="G44" s="58">
        <v>66290</v>
      </c>
      <c r="H44" s="58">
        <v>70905</v>
      </c>
    </row>
    <row r="45" spans="1:10" ht="11.45" customHeight="1" x14ac:dyDescent="0.2">
      <c r="A45" s="36">
        <v>23</v>
      </c>
      <c r="B45" s="67" t="s">
        <v>133</v>
      </c>
      <c r="C45" s="58">
        <v>4</v>
      </c>
      <c r="D45" s="58">
        <v>197</v>
      </c>
      <c r="E45" s="58">
        <v>82</v>
      </c>
      <c r="F45" s="58">
        <v>4559</v>
      </c>
      <c r="G45" s="58">
        <v>16245</v>
      </c>
      <c r="H45" s="58">
        <v>29020</v>
      </c>
    </row>
    <row r="46" spans="1:10" ht="6" customHeight="1" x14ac:dyDescent="0.2">
      <c r="A46" s="36" t="s">
        <v>194</v>
      </c>
      <c r="B46" s="67"/>
      <c r="C46" s="58"/>
      <c r="D46" s="58"/>
      <c r="E46" s="58"/>
      <c r="F46" s="58"/>
      <c r="G46" s="58"/>
      <c r="H46" s="58"/>
      <c r="I46" s="58"/>
      <c r="J46" s="100"/>
    </row>
    <row r="47" spans="1:10" ht="11.45" customHeight="1" x14ac:dyDescent="0.2">
      <c r="A47" s="36">
        <v>24</v>
      </c>
      <c r="B47" s="33" t="s">
        <v>134</v>
      </c>
      <c r="C47" s="58">
        <v>31</v>
      </c>
      <c r="D47" s="58">
        <v>1293</v>
      </c>
      <c r="E47" s="58">
        <v>748</v>
      </c>
      <c r="F47" s="58">
        <v>19883</v>
      </c>
      <c r="G47" s="58">
        <v>80240</v>
      </c>
      <c r="H47" s="58">
        <v>81775</v>
      </c>
    </row>
    <row r="48" spans="1:10" ht="11.45" customHeight="1" x14ac:dyDescent="0.2">
      <c r="A48" s="36">
        <v>25</v>
      </c>
      <c r="B48" s="67" t="s">
        <v>135</v>
      </c>
      <c r="C48" s="58">
        <v>8</v>
      </c>
      <c r="D48" s="58">
        <v>522</v>
      </c>
      <c r="E48" s="58">
        <v>287</v>
      </c>
      <c r="F48" s="58">
        <v>8178</v>
      </c>
      <c r="G48" s="58">
        <v>33373</v>
      </c>
      <c r="H48" s="58">
        <v>25537</v>
      </c>
    </row>
    <row r="49" spans="1:10" ht="6" customHeight="1" x14ac:dyDescent="0.2">
      <c r="A49" s="36" t="s">
        <v>194</v>
      </c>
      <c r="B49" s="67"/>
      <c r="C49" s="58"/>
      <c r="D49" s="58"/>
      <c r="E49" s="58"/>
      <c r="F49" s="58"/>
      <c r="G49" s="58"/>
      <c r="H49" s="58"/>
      <c r="I49" s="58"/>
      <c r="J49" s="100"/>
    </row>
    <row r="50" spans="1:10" ht="11.45" customHeight="1" x14ac:dyDescent="0.2">
      <c r="A50" s="36">
        <v>26</v>
      </c>
      <c r="B50" s="33" t="s">
        <v>136</v>
      </c>
      <c r="C50" s="58">
        <v>33</v>
      </c>
      <c r="D50" s="58">
        <v>1292</v>
      </c>
      <c r="E50" s="58">
        <v>785</v>
      </c>
      <c r="F50" s="58">
        <v>22792</v>
      </c>
      <c r="G50" s="58">
        <v>81453</v>
      </c>
      <c r="H50" s="58">
        <v>115945</v>
      </c>
    </row>
  </sheetData>
  <mergeCells count="16">
    <mergeCell ref="C9:H9"/>
    <mergeCell ref="C30:H30"/>
    <mergeCell ref="A1:B1"/>
    <mergeCell ref="A2:B2"/>
    <mergeCell ref="A3:A7"/>
    <mergeCell ref="B3:B7"/>
    <mergeCell ref="D3:D6"/>
    <mergeCell ref="E3:E6"/>
    <mergeCell ref="C2:H2"/>
    <mergeCell ref="C1:H1"/>
    <mergeCell ref="F7:H7"/>
    <mergeCell ref="C3:C6"/>
    <mergeCell ref="C7:D7"/>
    <mergeCell ref="H3:H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1"/>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46" customWidth="1"/>
    <col min="2" max="2" width="28.7109375" style="46" customWidth="1"/>
    <col min="3" max="3" width="8.7109375" style="46" customWidth="1"/>
    <col min="4" max="6" width="16.7109375" style="46" customWidth="1"/>
    <col min="7" max="7" width="11.42578125" style="46"/>
    <col min="8" max="8" width="12.28515625" style="46" bestFit="1" customWidth="1"/>
    <col min="9" max="16384" width="11.42578125" style="46"/>
  </cols>
  <sheetData>
    <row r="1" spans="1:8" ht="39.950000000000003" customHeight="1" x14ac:dyDescent="0.2">
      <c r="A1" s="172" t="s">
        <v>42</v>
      </c>
      <c r="B1" s="173"/>
      <c r="C1" s="173"/>
      <c r="D1" s="169" t="s">
        <v>167</v>
      </c>
      <c r="E1" s="169"/>
      <c r="F1" s="198"/>
    </row>
    <row r="2" spans="1:8" ht="35.1" customHeight="1" x14ac:dyDescent="0.2">
      <c r="A2" s="174" t="s">
        <v>89</v>
      </c>
      <c r="B2" s="175"/>
      <c r="C2" s="175"/>
      <c r="D2" s="166" t="s">
        <v>217</v>
      </c>
      <c r="E2" s="166"/>
      <c r="F2" s="182"/>
    </row>
    <row r="3" spans="1:8" ht="11.45" customHeight="1" x14ac:dyDescent="0.2">
      <c r="A3" s="176" t="s">
        <v>49</v>
      </c>
      <c r="B3" s="178" t="s">
        <v>138</v>
      </c>
      <c r="C3" s="178" t="s">
        <v>29</v>
      </c>
      <c r="D3" s="203" t="s">
        <v>195</v>
      </c>
      <c r="E3" s="204" t="s">
        <v>218</v>
      </c>
      <c r="F3" s="179" t="s">
        <v>193</v>
      </c>
    </row>
    <row r="4" spans="1:8" ht="11.45" customHeight="1" x14ac:dyDescent="0.2">
      <c r="A4" s="177"/>
      <c r="B4" s="178"/>
      <c r="C4" s="178"/>
      <c r="D4" s="178"/>
      <c r="E4" s="178"/>
      <c r="F4" s="187"/>
    </row>
    <row r="5" spans="1:8" ht="11.45" customHeight="1" x14ac:dyDescent="0.2">
      <c r="A5" s="183"/>
      <c r="B5" s="184"/>
      <c r="C5" s="184"/>
      <c r="D5" s="184"/>
      <c r="E5" s="184"/>
      <c r="F5" s="124" t="s">
        <v>152</v>
      </c>
    </row>
    <row r="6" spans="1:8" s="54" customFormat="1" ht="11.45" customHeight="1" x14ac:dyDescent="0.2">
      <c r="A6" s="51">
        <v>1</v>
      </c>
      <c r="B6" s="52">
        <v>2</v>
      </c>
      <c r="C6" s="52">
        <v>3</v>
      </c>
      <c r="D6" s="59">
        <v>4</v>
      </c>
      <c r="E6" s="59">
        <v>5</v>
      </c>
      <c r="F6" s="53">
        <v>6</v>
      </c>
    </row>
    <row r="7" spans="1:8" ht="20.100000000000001" customHeight="1" x14ac:dyDescent="0.2">
      <c r="A7" s="65"/>
      <c r="B7" s="66"/>
      <c r="C7" s="32"/>
      <c r="D7" s="199" t="s">
        <v>140</v>
      </c>
      <c r="E7" s="200"/>
      <c r="F7" s="200"/>
    </row>
    <row r="8" spans="1:8" ht="11.45" customHeight="1" x14ac:dyDescent="0.2">
      <c r="A8" s="36">
        <f>IF(E8&lt;&gt;"",COUNTA($E8:E$8),"")</f>
        <v>1</v>
      </c>
      <c r="B8" s="57" t="s">
        <v>39</v>
      </c>
      <c r="C8" s="37" t="s">
        <v>25</v>
      </c>
      <c r="D8" s="131">
        <v>230</v>
      </c>
      <c r="E8" s="131">
        <v>218</v>
      </c>
      <c r="F8" s="132">
        <f>D8/E8*100-100</f>
        <v>5.5045871559632928</v>
      </c>
      <c r="G8" s="118"/>
    </row>
    <row r="9" spans="1:8" ht="11.45" customHeight="1" x14ac:dyDescent="0.2">
      <c r="A9" s="36" t="str">
        <f>IF(E9&lt;&gt;"",COUNTA($E$8:E9),"")</f>
        <v/>
      </c>
      <c r="B9" s="57"/>
      <c r="C9" s="37"/>
      <c r="E9" s="131"/>
      <c r="F9" s="132"/>
      <c r="G9" s="118"/>
      <c r="H9" s="118"/>
    </row>
    <row r="10" spans="1:8" s="64" customFormat="1" ht="11.45" customHeight="1" x14ac:dyDescent="0.2">
      <c r="A10" s="83">
        <f>IF(E10&lt;&gt;"",COUNTA($E$8:E10),"")</f>
        <v>2</v>
      </c>
      <c r="B10" s="38" t="s">
        <v>125</v>
      </c>
      <c r="C10" s="82" t="s">
        <v>25</v>
      </c>
      <c r="D10" s="133">
        <v>15</v>
      </c>
      <c r="E10" s="133">
        <v>14</v>
      </c>
      <c r="F10" s="134">
        <f t="shared" ref="F10:F18" si="0">D10/E10*100-100</f>
        <v>7.1428571428571388</v>
      </c>
      <c r="G10" s="118"/>
    </row>
    <row r="11" spans="1:8" ht="11.45" customHeight="1" x14ac:dyDescent="0.2">
      <c r="A11" s="83">
        <f>IF(E11&lt;&gt;"",COUNTA($E$8:E11),"")</f>
        <v>3</v>
      </c>
      <c r="B11" s="38" t="s">
        <v>126</v>
      </c>
      <c r="C11" s="82" t="s">
        <v>25</v>
      </c>
      <c r="D11" s="133">
        <v>16</v>
      </c>
      <c r="E11" s="133">
        <v>14</v>
      </c>
      <c r="F11" s="134">
        <f t="shared" si="0"/>
        <v>14.285714285714278</v>
      </c>
      <c r="G11" s="118"/>
    </row>
    <row r="12" spans="1:8" ht="11.45" customHeight="1" x14ac:dyDescent="0.2">
      <c r="A12" s="83" t="str">
        <f>IF(E12&lt;&gt;"",COUNTA($E$8:E12),"")</f>
        <v/>
      </c>
      <c r="B12" s="105"/>
      <c r="C12" s="82"/>
      <c r="E12" s="133"/>
      <c r="F12" s="134"/>
      <c r="G12" s="118"/>
    </row>
    <row r="13" spans="1:8" ht="11.45" customHeight="1" x14ac:dyDescent="0.2">
      <c r="A13" s="83">
        <f>IF(E13&lt;&gt;"",COUNTA($E$8:E13),"")</f>
        <v>4</v>
      </c>
      <c r="B13" s="38" t="s">
        <v>127</v>
      </c>
      <c r="C13" s="82" t="s">
        <v>25</v>
      </c>
      <c r="D13" s="133">
        <v>43</v>
      </c>
      <c r="E13" s="133">
        <v>46</v>
      </c>
      <c r="F13" s="134">
        <f t="shared" si="0"/>
        <v>-6.5217391304347814</v>
      </c>
      <c r="G13" s="118"/>
    </row>
    <row r="14" spans="1:8" ht="11.45" customHeight="1" x14ac:dyDescent="0.2">
      <c r="A14" s="83">
        <f>IF(E14&lt;&gt;"",COUNTA($E$8:E14),"")</f>
        <v>5</v>
      </c>
      <c r="B14" s="38" t="s">
        <v>129</v>
      </c>
      <c r="C14" s="82" t="s">
        <v>25</v>
      </c>
      <c r="D14" s="133">
        <v>42</v>
      </c>
      <c r="E14" s="133">
        <v>37</v>
      </c>
      <c r="F14" s="134">
        <f t="shared" si="0"/>
        <v>13.513513513513516</v>
      </c>
      <c r="G14" s="118"/>
    </row>
    <row r="15" spans="1:8" ht="11.45" customHeight="1" x14ac:dyDescent="0.2">
      <c r="A15" s="83">
        <f>IF(E15&lt;&gt;"",COUNTA($E$8:E15),"")</f>
        <v>6</v>
      </c>
      <c r="B15" s="38" t="s">
        <v>130</v>
      </c>
      <c r="C15" s="82" t="s">
        <v>25</v>
      </c>
      <c r="D15" s="133">
        <v>29</v>
      </c>
      <c r="E15" s="133">
        <v>26</v>
      </c>
      <c r="F15" s="134">
        <f t="shared" si="0"/>
        <v>11.538461538461547</v>
      </c>
      <c r="G15" s="118"/>
    </row>
    <row r="16" spans="1:8" ht="11.45" customHeight="1" x14ac:dyDescent="0.2">
      <c r="A16" s="83">
        <f>IF(E16&lt;&gt;"",COUNTA($E$8:E16),"")</f>
        <v>7</v>
      </c>
      <c r="B16" s="38" t="s">
        <v>132</v>
      </c>
      <c r="C16" s="82" t="s">
        <v>25</v>
      </c>
      <c r="D16" s="133">
        <v>21</v>
      </c>
      <c r="E16" s="133">
        <v>21</v>
      </c>
      <c r="F16" s="134">
        <f t="shared" si="0"/>
        <v>0</v>
      </c>
      <c r="G16" s="118"/>
    </row>
    <row r="17" spans="1:8" ht="11.45" customHeight="1" x14ac:dyDescent="0.2">
      <c r="A17" s="83">
        <f>IF(E17&lt;&gt;"",COUNTA($E$8:E17),"")</f>
        <v>8</v>
      </c>
      <c r="B17" s="38" t="s">
        <v>134</v>
      </c>
      <c r="C17" s="82" t="s">
        <v>25</v>
      </c>
      <c r="D17" s="133">
        <v>31</v>
      </c>
      <c r="E17" s="133">
        <v>31</v>
      </c>
      <c r="F17" s="134">
        <f t="shared" si="0"/>
        <v>0</v>
      </c>
      <c r="G17" s="118"/>
    </row>
    <row r="18" spans="1:8" ht="11.45" customHeight="1" x14ac:dyDescent="0.2">
      <c r="A18" s="83">
        <f>IF(E18&lt;&gt;"",COUNTA($E$8:E18),"")</f>
        <v>9</v>
      </c>
      <c r="B18" s="38" t="s">
        <v>136</v>
      </c>
      <c r="C18" s="82" t="s">
        <v>25</v>
      </c>
      <c r="D18" s="133">
        <v>33</v>
      </c>
      <c r="E18" s="133">
        <v>29</v>
      </c>
      <c r="F18" s="134">
        <f t="shared" si="0"/>
        <v>13.793103448275872</v>
      </c>
      <c r="G18" s="118"/>
    </row>
    <row r="19" spans="1:8" ht="20.100000000000001" customHeight="1" x14ac:dyDescent="0.2">
      <c r="A19" s="83" t="str">
        <f>IF(E19&lt;&gt;"",COUNTA($E$8:E19),"")</f>
        <v/>
      </c>
      <c r="B19" s="75"/>
      <c r="C19" s="82"/>
      <c r="D19" s="201" t="s">
        <v>139</v>
      </c>
      <c r="E19" s="202"/>
      <c r="F19" s="202"/>
      <c r="G19" s="75"/>
    </row>
    <row r="20" spans="1:8" ht="11.45" customHeight="1" x14ac:dyDescent="0.2">
      <c r="A20" s="83">
        <f>IF(E20&lt;&gt;"",COUNTA($E$8:E20),"")</f>
        <v>10</v>
      </c>
      <c r="B20" s="87" t="s">
        <v>39</v>
      </c>
      <c r="C20" s="85" t="s">
        <v>25</v>
      </c>
      <c r="D20" s="131">
        <v>10295</v>
      </c>
      <c r="E20" s="131">
        <v>9728</v>
      </c>
      <c r="F20" s="132">
        <f t="shared" ref="F20:F30" si="1">D20/E20*100-100</f>
        <v>5.8285361842105345</v>
      </c>
      <c r="G20" s="118"/>
      <c r="H20" s="118"/>
    </row>
    <row r="21" spans="1:8" ht="11.45" customHeight="1" x14ac:dyDescent="0.2">
      <c r="A21" s="83" t="str">
        <f>IF(E21&lt;&gt;"",COUNTA($E$8:E21),"")</f>
        <v/>
      </c>
      <c r="B21" s="87"/>
      <c r="C21" s="82"/>
      <c r="D21" s="131"/>
      <c r="E21" s="131"/>
      <c r="F21" s="134"/>
      <c r="G21" s="118"/>
    </row>
    <row r="22" spans="1:8" ht="11.45" customHeight="1" x14ac:dyDescent="0.2">
      <c r="A22" s="83">
        <f>IF(E22&lt;&gt;"",COUNTA($E$8:E22),"")</f>
        <v>11</v>
      </c>
      <c r="B22" s="38" t="s">
        <v>125</v>
      </c>
      <c r="C22" s="82" t="s">
        <v>25</v>
      </c>
      <c r="D22" s="133">
        <v>781</v>
      </c>
      <c r="E22" s="133">
        <v>734</v>
      </c>
      <c r="F22" s="134">
        <f t="shared" si="1"/>
        <v>6.4032697547683881</v>
      </c>
      <c r="G22" s="118"/>
    </row>
    <row r="23" spans="1:8" ht="11.45" customHeight="1" x14ac:dyDescent="0.2">
      <c r="A23" s="83">
        <f>IF(E23&lt;&gt;"",COUNTA($E$8:E23),"")</f>
        <v>12</v>
      </c>
      <c r="B23" s="38" t="s">
        <v>126</v>
      </c>
      <c r="C23" s="82" t="s">
        <v>25</v>
      </c>
      <c r="D23" s="133">
        <v>702</v>
      </c>
      <c r="E23" s="133">
        <v>656</v>
      </c>
      <c r="F23" s="134">
        <f t="shared" si="1"/>
        <v>7.0121951219512084</v>
      </c>
      <c r="G23" s="118"/>
    </row>
    <row r="24" spans="1:8" ht="11.45" customHeight="1" x14ac:dyDescent="0.2">
      <c r="A24" s="83" t="str">
        <f>IF(E24&lt;&gt;"",COUNTA($E$8:E24),"")</f>
        <v/>
      </c>
      <c r="B24" s="105"/>
      <c r="C24" s="82"/>
      <c r="D24" s="133"/>
      <c r="E24" s="133"/>
      <c r="F24" s="134"/>
      <c r="G24" s="118"/>
    </row>
    <row r="25" spans="1:8" ht="11.45" customHeight="1" x14ac:dyDescent="0.2">
      <c r="A25" s="83">
        <f>IF(E25&lt;&gt;"",COUNTA($E$8:E25),"")</f>
        <v>13</v>
      </c>
      <c r="B25" s="38" t="s">
        <v>127</v>
      </c>
      <c r="C25" s="82" t="s">
        <v>25</v>
      </c>
      <c r="D25" s="133">
        <v>2235</v>
      </c>
      <c r="E25" s="133">
        <v>2202</v>
      </c>
      <c r="F25" s="134">
        <f t="shared" si="1"/>
        <v>1.4986376021798264</v>
      </c>
      <c r="G25" s="118"/>
    </row>
    <row r="26" spans="1:8" ht="11.45" customHeight="1" x14ac:dyDescent="0.2">
      <c r="A26" s="83">
        <f>IF(E26&lt;&gt;"",COUNTA($E$8:E26),"")</f>
        <v>14</v>
      </c>
      <c r="B26" s="38" t="s">
        <v>129</v>
      </c>
      <c r="C26" s="82" t="s">
        <v>25</v>
      </c>
      <c r="D26" s="133">
        <v>1580</v>
      </c>
      <c r="E26" s="133">
        <v>1387</v>
      </c>
      <c r="F26" s="134">
        <f t="shared" si="1"/>
        <v>13.914924297043967</v>
      </c>
      <c r="G26" s="118"/>
    </row>
    <row r="27" spans="1:8" ht="11.45" customHeight="1" x14ac:dyDescent="0.2">
      <c r="A27" s="83">
        <f>IF(E27&lt;&gt;"",COUNTA($E$8:E27),"")</f>
        <v>15</v>
      </c>
      <c r="B27" s="38" t="s">
        <v>130</v>
      </c>
      <c r="C27" s="82" t="s">
        <v>25</v>
      </c>
      <c r="D27" s="133">
        <v>1265</v>
      </c>
      <c r="E27" s="133">
        <v>1111</v>
      </c>
      <c r="F27" s="134">
        <f t="shared" si="1"/>
        <v>13.861386138613852</v>
      </c>
      <c r="G27" s="118"/>
    </row>
    <row r="28" spans="1:8" ht="11.45" customHeight="1" x14ac:dyDescent="0.2">
      <c r="A28" s="83">
        <f>IF(E28&lt;&gt;"",COUNTA($E$8:E28),"")</f>
        <v>16</v>
      </c>
      <c r="B28" s="38" t="s">
        <v>132</v>
      </c>
      <c r="C28" s="82" t="s">
        <v>25</v>
      </c>
      <c r="D28" s="133">
        <v>1109</v>
      </c>
      <c r="E28" s="133">
        <v>1109</v>
      </c>
      <c r="F28" s="134">
        <f t="shared" si="1"/>
        <v>0</v>
      </c>
      <c r="G28" s="118"/>
    </row>
    <row r="29" spans="1:8" ht="11.45" customHeight="1" x14ac:dyDescent="0.2">
      <c r="A29" s="83">
        <f>IF(E29&lt;&gt;"",COUNTA($E$8:E29),"")</f>
        <v>17</v>
      </c>
      <c r="B29" s="38" t="s">
        <v>134</v>
      </c>
      <c r="C29" s="82" t="s">
        <v>25</v>
      </c>
      <c r="D29" s="133">
        <v>1314</v>
      </c>
      <c r="E29" s="133">
        <v>1395</v>
      </c>
      <c r="F29" s="134">
        <f t="shared" si="1"/>
        <v>-5.8064516129032313</v>
      </c>
      <c r="G29" s="118"/>
    </row>
    <row r="30" spans="1:8" s="64" customFormat="1" ht="11.45" customHeight="1" x14ac:dyDescent="0.2">
      <c r="A30" s="83">
        <f>IF(E30&lt;&gt;"",COUNTA($E$8:E30),"")</f>
        <v>18</v>
      </c>
      <c r="B30" s="38" t="s">
        <v>136</v>
      </c>
      <c r="C30" s="82" t="s">
        <v>25</v>
      </c>
      <c r="D30" s="133">
        <v>1309</v>
      </c>
      <c r="E30" s="133">
        <v>1134</v>
      </c>
      <c r="F30" s="134">
        <f t="shared" si="1"/>
        <v>15.432098765432102</v>
      </c>
      <c r="G30" s="118"/>
    </row>
    <row r="31" spans="1:8" ht="11.45" customHeight="1" x14ac:dyDescent="0.2">
      <c r="A31" s="75"/>
      <c r="B31" s="75"/>
      <c r="C31" s="75"/>
      <c r="D31" s="75"/>
      <c r="E31" s="75"/>
      <c r="F31" s="75"/>
      <c r="G31" s="75"/>
    </row>
    <row r="32" spans="1:8" ht="11.45" customHeight="1" x14ac:dyDescent="0.2">
      <c r="A32" s="75"/>
      <c r="B32" s="75"/>
      <c r="C32" s="75"/>
      <c r="D32" s="75"/>
      <c r="E32" s="75"/>
      <c r="F32" s="75"/>
      <c r="G32" s="75"/>
    </row>
    <row r="33" spans="1:7" ht="11.45" customHeight="1" x14ac:dyDescent="0.2">
      <c r="A33" s="75"/>
      <c r="B33" s="75"/>
      <c r="C33" s="75"/>
      <c r="D33" s="75"/>
      <c r="E33" s="75"/>
      <c r="F33" s="75"/>
      <c r="G33" s="75"/>
    </row>
    <row r="34" spans="1:7" ht="11.45" customHeight="1" x14ac:dyDescent="0.2">
      <c r="A34" s="75"/>
      <c r="B34" s="75"/>
      <c r="C34" s="75"/>
      <c r="D34" s="75"/>
      <c r="E34" s="75"/>
      <c r="F34" s="75"/>
      <c r="G34" s="75"/>
    </row>
    <row r="35" spans="1:7" ht="11.45" customHeight="1" x14ac:dyDescent="0.2">
      <c r="A35" s="75"/>
      <c r="B35" s="75"/>
      <c r="C35" s="75"/>
      <c r="D35" s="75"/>
      <c r="E35" s="75"/>
      <c r="F35" s="75"/>
      <c r="G35" s="75"/>
    </row>
    <row r="36" spans="1:7" ht="11.45" customHeight="1" x14ac:dyDescent="0.2">
      <c r="A36" s="75"/>
      <c r="B36" s="75"/>
      <c r="C36" s="75"/>
      <c r="D36" s="75"/>
      <c r="E36" s="75"/>
      <c r="F36" s="75"/>
      <c r="G36" s="75"/>
    </row>
    <row r="37" spans="1:7" ht="11.45" customHeight="1" x14ac:dyDescent="0.2">
      <c r="A37" s="75"/>
      <c r="B37" s="75"/>
      <c r="C37" s="75"/>
      <c r="D37" s="75"/>
      <c r="E37" s="75"/>
      <c r="F37" s="75"/>
      <c r="G37" s="75"/>
    </row>
    <row r="38" spans="1:7" ht="11.45" customHeight="1" x14ac:dyDescent="0.2">
      <c r="A38" s="75"/>
      <c r="B38" s="75"/>
      <c r="C38" s="75"/>
      <c r="D38" s="75"/>
      <c r="E38" s="75"/>
      <c r="F38" s="75"/>
      <c r="G38" s="75"/>
    </row>
    <row r="39" spans="1:7" ht="11.45" customHeight="1" x14ac:dyDescent="0.2">
      <c r="A39" s="75"/>
      <c r="B39" s="75"/>
      <c r="C39" s="75"/>
      <c r="D39" s="75"/>
      <c r="E39" s="75"/>
      <c r="F39" s="75"/>
      <c r="G39" s="75"/>
    </row>
    <row r="40" spans="1:7" ht="11.45" customHeight="1" x14ac:dyDescent="0.2">
      <c r="A40" s="75"/>
      <c r="B40" s="75"/>
      <c r="C40" s="75"/>
      <c r="D40" s="75"/>
      <c r="E40" s="75"/>
      <c r="F40" s="75"/>
      <c r="G40" s="75"/>
    </row>
    <row r="41" spans="1:7" ht="11.45" customHeight="1" x14ac:dyDescent="0.2">
      <c r="A41" s="75"/>
      <c r="B41" s="75"/>
      <c r="C41" s="75"/>
      <c r="D41" s="75"/>
      <c r="E41" s="75"/>
      <c r="F41" s="75"/>
      <c r="G41" s="75"/>
    </row>
  </sheetData>
  <mergeCells count="12">
    <mergeCell ref="D7:F7"/>
    <mergeCell ref="D1:F1"/>
    <mergeCell ref="D19:F19"/>
    <mergeCell ref="A1:C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46" customWidth="1"/>
    <col min="2" max="2" width="28.7109375" style="46" customWidth="1"/>
    <col min="3" max="3" width="8.7109375" style="46" customWidth="1"/>
    <col min="4" max="6" width="16.7109375" style="46" customWidth="1"/>
    <col min="7" max="16384" width="11.42578125" style="46"/>
  </cols>
  <sheetData>
    <row r="1" spans="1:7" ht="39.950000000000003" customHeight="1" x14ac:dyDescent="0.2">
      <c r="A1" s="172" t="s">
        <v>42</v>
      </c>
      <c r="B1" s="173"/>
      <c r="C1" s="173"/>
      <c r="D1" s="169" t="s">
        <v>167</v>
      </c>
      <c r="E1" s="169"/>
      <c r="F1" s="198"/>
    </row>
    <row r="2" spans="1:7" ht="35.1" customHeight="1" x14ac:dyDescent="0.2">
      <c r="A2" s="174" t="s">
        <v>92</v>
      </c>
      <c r="B2" s="175"/>
      <c r="C2" s="175"/>
      <c r="D2" s="166" t="s">
        <v>219</v>
      </c>
      <c r="E2" s="166"/>
      <c r="F2" s="182"/>
    </row>
    <row r="3" spans="1:7" ht="11.45" customHeight="1" x14ac:dyDescent="0.2">
      <c r="A3" s="176" t="s">
        <v>49</v>
      </c>
      <c r="B3" s="178" t="s">
        <v>138</v>
      </c>
      <c r="C3" s="178" t="s">
        <v>29</v>
      </c>
      <c r="D3" s="203" t="s">
        <v>195</v>
      </c>
      <c r="E3" s="204" t="s">
        <v>218</v>
      </c>
      <c r="F3" s="179" t="s">
        <v>193</v>
      </c>
    </row>
    <row r="4" spans="1:7" ht="11.45" customHeight="1" x14ac:dyDescent="0.2">
      <c r="A4" s="177"/>
      <c r="B4" s="178"/>
      <c r="C4" s="178"/>
      <c r="D4" s="178"/>
      <c r="E4" s="178"/>
      <c r="F4" s="187"/>
    </row>
    <row r="5" spans="1:7" ht="11.45" customHeight="1" x14ac:dyDescent="0.2">
      <c r="A5" s="183"/>
      <c r="B5" s="184"/>
      <c r="C5" s="184"/>
      <c r="D5" s="184"/>
      <c r="E5" s="184"/>
      <c r="F5" s="124" t="s">
        <v>152</v>
      </c>
    </row>
    <row r="6" spans="1:7" s="54" customFormat="1" ht="11.45" customHeight="1" x14ac:dyDescent="0.2">
      <c r="A6" s="51">
        <v>1</v>
      </c>
      <c r="B6" s="52">
        <v>2</v>
      </c>
      <c r="C6" s="52">
        <v>3</v>
      </c>
      <c r="D6" s="59">
        <v>4</v>
      </c>
      <c r="E6" s="59">
        <v>5</v>
      </c>
      <c r="F6" s="53">
        <v>6</v>
      </c>
    </row>
    <row r="7" spans="1:7" ht="20.100000000000001" customHeight="1" x14ac:dyDescent="0.2">
      <c r="A7" s="65"/>
      <c r="B7" s="66"/>
      <c r="C7" s="69"/>
      <c r="D7" s="199" t="s">
        <v>90</v>
      </c>
      <c r="E7" s="200"/>
      <c r="F7" s="200"/>
    </row>
    <row r="8" spans="1:7" ht="11.45" customHeight="1" x14ac:dyDescent="0.2">
      <c r="A8" s="36">
        <f>IF(E8&lt;&gt;"",COUNTA($E8:E$8),"")</f>
        <v>1</v>
      </c>
      <c r="B8" s="57" t="s">
        <v>39</v>
      </c>
      <c r="C8" s="70" t="s">
        <v>142</v>
      </c>
      <c r="D8" s="131">
        <v>1223</v>
      </c>
      <c r="E8" s="131">
        <v>1144</v>
      </c>
      <c r="F8" s="132">
        <f>D8/E8*100-100</f>
        <v>6.9055944055943996</v>
      </c>
      <c r="G8" s="118"/>
    </row>
    <row r="9" spans="1:7" ht="11.45" customHeight="1" x14ac:dyDescent="0.2">
      <c r="A9" s="36" t="str">
        <f>IF(E9&lt;&gt;"",COUNTA($E$8:E9),"")</f>
        <v/>
      </c>
      <c r="B9" s="57"/>
      <c r="C9" s="69"/>
      <c r="D9" s="131"/>
      <c r="E9" s="131"/>
      <c r="F9" s="132"/>
      <c r="G9" s="118"/>
    </row>
    <row r="10" spans="1:7" s="64" customFormat="1" ht="11.45" customHeight="1" x14ac:dyDescent="0.2">
      <c r="A10" s="83">
        <f>IF(E10&lt;&gt;"",COUNTA($E$8:E10),"")</f>
        <v>2</v>
      </c>
      <c r="B10" s="38" t="s">
        <v>125</v>
      </c>
      <c r="C10" s="108" t="s">
        <v>142</v>
      </c>
      <c r="D10" s="133">
        <v>90</v>
      </c>
      <c r="E10" s="133">
        <v>87</v>
      </c>
      <c r="F10" s="134">
        <f t="shared" ref="F10:F18" si="0">D10/E10*100-100</f>
        <v>3.448275862068968</v>
      </c>
      <c r="G10" s="118"/>
    </row>
    <row r="11" spans="1:7" ht="11.45" customHeight="1" x14ac:dyDescent="0.2">
      <c r="A11" s="83">
        <f>IF(E11&lt;&gt;"",COUNTA($E$8:E11),"")</f>
        <v>3</v>
      </c>
      <c r="B11" s="38" t="s">
        <v>126</v>
      </c>
      <c r="C11" s="108" t="s">
        <v>142</v>
      </c>
      <c r="D11" s="133">
        <v>93</v>
      </c>
      <c r="E11" s="133">
        <v>83</v>
      </c>
      <c r="F11" s="134">
        <f t="shared" si="0"/>
        <v>12.048192771084331</v>
      </c>
      <c r="G11" s="118"/>
    </row>
    <row r="12" spans="1:7" ht="11.45" customHeight="1" x14ac:dyDescent="0.2">
      <c r="A12" s="83" t="str">
        <f>IF(E12&lt;&gt;"",COUNTA($E$8:E12),"")</f>
        <v/>
      </c>
      <c r="B12" s="105"/>
      <c r="C12" s="106"/>
      <c r="D12" s="133"/>
      <c r="E12" s="133"/>
      <c r="F12" s="134"/>
      <c r="G12" s="118"/>
    </row>
    <row r="13" spans="1:7" ht="11.45" customHeight="1" x14ac:dyDescent="0.2">
      <c r="A13" s="83">
        <f>IF(E13&lt;&gt;"",COUNTA($E$8:E13),"")</f>
        <v>4</v>
      </c>
      <c r="B13" s="38" t="s">
        <v>127</v>
      </c>
      <c r="C13" s="108" t="s">
        <v>142</v>
      </c>
      <c r="D13" s="133">
        <v>264</v>
      </c>
      <c r="E13" s="133">
        <v>258</v>
      </c>
      <c r="F13" s="134">
        <f t="shared" si="0"/>
        <v>2.3255813953488484</v>
      </c>
      <c r="G13" s="118"/>
    </row>
    <row r="14" spans="1:7" ht="11.45" customHeight="1" x14ac:dyDescent="0.2">
      <c r="A14" s="83">
        <f>IF(E14&lt;&gt;"",COUNTA($E$8:E14),"")</f>
        <v>5</v>
      </c>
      <c r="B14" s="38" t="s">
        <v>129</v>
      </c>
      <c r="C14" s="108" t="s">
        <v>142</v>
      </c>
      <c r="D14" s="133">
        <v>179</v>
      </c>
      <c r="E14" s="133">
        <v>157</v>
      </c>
      <c r="F14" s="134">
        <f t="shared" si="0"/>
        <v>14.01273885350318</v>
      </c>
      <c r="G14" s="118"/>
    </row>
    <row r="15" spans="1:7" ht="11.45" customHeight="1" x14ac:dyDescent="0.2">
      <c r="A15" s="83">
        <f>IF(E15&lt;&gt;"",COUNTA($E$8:E15),"")</f>
        <v>6</v>
      </c>
      <c r="B15" s="38" t="s">
        <v>130</v>
      </c>
      <c r="C15" s="108" t="s">
        <v>142</v>
      </c>
      <c r="D15" s="133">
        <v>157</v>
      </c>
      <c r="E15" s="133">
        <v>137</v>
      </c>
      <c r="F15" s="134">
        <f t="shared" si="0"/>
        <v>14.59854014598541</v>
      </c>
      <c r="G15" s="118"/>
    </row>
    <row r="16" spans="1:7" ht="11.45" customHeight="1" x14ac:dyDescent="0.2">
      <c r="A16" s="83">
        <f>IF(E16&lt;&gt;"",COUNTA($E$8:E16),"")</f>
        <v>7</v>
      </c>
      <c r="B16" s="38" t="s">
        <v>132</v>
      </c>
      <c r="C16" s="108" t="s">
        <v>142</v>
      </c>
      <c r="D16" s="133">
        <v>122</v>
      </c>
      <c r="E16" s="133">
        <v>117</v>
      </c>
      <c r="F16" s="134">
        <f t="shared" si="0"/>
        <v>4.2735042735042867</v>
      </c>
      <c r="G16" s="118"/>
    </row>
    <row r="17" spans="1:7" ht="11.45" customHeight="1" x14ac:dyDescent="0.2">
      <c r="A17" s="83">
        <f>IF(E17&lt;&gt;"",COUNTA($E$8:E17),"")</f>
        <v>8</v>
      </c>
      <c r="B17" s="38" t="s">
        <v>134</v>
      </c>
      <c r="C17" s="108" t="s">
        <v>142</v>
      </c>
      <c r="D17" s="133">
        <v>156</v>
      </c>
      <c r="E17" s="133">
        <v>164</v>
      </c>
      <c r="F17" s="134">
        <f t="shared" si="0"/>
        <v>-4.8780487804878021</v>
      </c>
      <c r="G17" s="118"/>
    </row>
    <row r="18" spans="1:7" ht="11.45" customHeight="1" x14ac:dyDescent="0.2">
      <c r="A18" s="83">
        <f>IF(E18&lt;&gt;"",COUNTA($E$8:E18),"")</f>
        <v>9</v>
      </c>
      <c r="B18" s="38" t="s">
        <v>136</v>
      </c>
      <c r="C18" s="108" t="s">
        <v>142</v>
      </c>
      <c r="D18" s="133">
        <v>160</v>
      </c>
      <c r="E18" s="133">
        <v>140</v>
      </c>
      <c r="F18" s="134">
        <f t="shared" si="0"/>
        <v>14.285714285714278</v>
      </c>
      <c r="G18" s="118"/>
    </row>
    <row r="19" spans="1:7" ht="20.100000000000001" customHeight="1" x14ac:dyDescent="0.2">
      <c r="A19" s="83" t="str">
        <f>IF(E19&lt;&gt;"",COUNTA($E$8:E19),"")</f>
        <v/>
      </c>
      <c r="B19" s="38"/>
      <c r="C19" s="106"/>
      <c r="D19" s="201" t="s">
        <v>24</v>
      </c>
      <c r="E19" s="202"/>
      <c r="F19" s="202"/>
      <c r="G19" s="75"/>
    </row>
    <row r="20" spans="1:7" ht="11.45" customHeight="1" x14ac:dyDescent="0.2">
      <c r="A20" s="83">
        <f>IF(E20&lt;&gt;"",COUNTA($E$8:E20),"")</f>
        <v>10</v>
      </c>
      <c r="B20" s="87" t="s">
        <v>39</v>
      </c>
      <c r="C20" s="109" t="s">
        <v>141</v>
      </c>
      <c r="D20" s="131">
        <v>33728</v>
      </c>
      <c r="E20" s="131">
        <v>30918</v>
      </c>
      <c r="F20" s="135">
        <f>D20/E20*100-100</f>
        <v>9.0885568277378752</v>
      </c>
      <c r="G20" s="118"/>
    </row>
    <row r="21" spans="1:7" ht="11.45" customHeight="1" x14ac:dyDescent="0.2">
      <c r="A21" s="83" t="str">
        <f>IF(E21&lt;&gt;"",COUNTA($E$8:E21),"")</f>
        <v/>
      </c>
      <c r="B21" s="87"/>
      <c r="C21" s="106"/>
      <c r="D21" s="131"/>
      <c r="E21" s="131"/>
      <c r="F21" s="135"/>
      <c r="G21" s="118"/>
    </row>
    <row r="22" spans="1:7" ht="11.45" customHeight="1" x14ac:dyDescent="0.2">
      <c r="A22" s="83">
        <f>IF(E22&lt;&gt;"",COUNTA($E$8:E22),"")</f>
        <v>11</v>
      </c>
      <c r="B22" s="38" t="s">
        <v>125</v>
      </c>
      <c r="C22" s="108" t="s">
        <v>141</v>
      </c>
      <c r="D22" s="133">
        <v>3103</v>
      </c>
      <c r="E22" s="133">
        <v>2716</v>
      </c>
      <c r="F22" s="136">
        <f t="shared" ref="F22:F30" si="1">D22/E22*100-100</f>
        <v>14.24889543446244</v>
      </c>
      <c r="G22" s="118"/>
    </row>
    <row r="23" spans="1:7" ht="11.45" customHeight="1" x14ac:dyDescent="0.2">
      <c r="A23" s="83">
        <f>IF(E23&lt;&gt;"",COUNTA($E$8:E23),"")</f>
        <v>12</v>
      </c>
      <c r="B23" s="38" t="s">
        <v>126</v>
      </c>
      <c r="C23" s="108" t="s">
        <v>141</v>
      </c>
      <c r="D23" s="133">
        <v>2210</v>
      </c>
      <c r="E23" s="133">
        <v>2015</v>
      </c>
      <c r="F23" s="136">
        <f t="shared" si="1"/>
        <v>9.6774193548387046</v>
      </c>
      <c r="G23" s="118"/>
    </row>
    <row r="24" spans="1:7" ht="11.45" customHeight="1" x14ac:dyDescent="0.2">
      <c r="A24" s="83" t="str">
        <f>IF(E24&lt;&gt;"",COUNTA($E$8:E24),"")</f>
        <v/>
      </c>
      <c r="B24" s="105"/>
      <c r="C24" s="106"/>
      <c r="D24" s="133"/>
      <c r="E24" s="133"/>
      <c r="F24" s="136"/>
      <c r="G24" s="118"/>
    </row>
    <row r="25" spans="1:7" ht="11.45" customHeight="1" x14ac:dyDescent="0.2">
      <c r="A25" s="83">
        <f>IF(E25&lt;&gt;"",COUNTA($E$8:E25),"")</f>
        <v>13</v>
      </c>
      <c r="B25" s="38" t="s">
        <v>127</v>
      </c>
      <c r="C25" s="108" t="s">
        <v>141</v>
      </c>
      <c r="D25" s="133">
        <v>6928</v>
      </c>
      <c r="E25" s="133">
        <v>7021</v>
      </c>
      <c r="F25" s="136">
        <f t="shared" si="1"/>
        <v>-1.324597635664432</v>
      </c>
      <c r="G25" s="118"/>
    </row>
    <row r="26" spans="1:7" ht="11.45" customHeight="1" x14ac:dyDescent="0.2">
      <c r="A26" s="83">
        <f>IF(E26&lt;&gt;"",COUNTA($E$8:E26),"")</f>
        <v>14</v>
      </c>
      <c r="B26" s="38" t="s">
        <v>129</v>
      </c>
      <c r="C26" s="108" t="s">
        <v>141</v>
      </c>
      <c r="D26" s="133">
        <v>4766</v>
      </c>
      <c r="E26" s="133">
        <v>4122</v>
      </c>
      <c r="F26" s="136">
        <f t="shared" si="1"/>
        <v>15.623483745754484</v>
      </c>
      <c r="G26" s="118"/>
    </row>
    <row r="27" spans="1:7" ht="11.45" customHeight="1" x14ac:dyDescent="0.2">
      <c r="A27" s="83">
        <f>IF(E27&lt;&gt;"",COUNTA($E$8:E27),"")</f>
        <v>15</v>
      </c>
      <c r="B27" s="38" t="s">
        <v>130</v>
      </c>
      <c r="C27" s="108" t="s">
        <v>141</v>
      </c>
      <c r="D27" s="133">
        <v>4022</v>
      </c>
      <c r="E27" s="133">
        <v>3380</v>
      </c>
      <c r="F27" s="136">
        <f t="shared" si="1"/>
        <v>18.994082840236686</v>
      </c>
      <c r="G27" s="118"/>
    </row>
    <row r="28" spans="1:7" ht="11.45" customHeight="1" x14ac:dyDescent="0.2">
      <c r="A28" s="83">
        <f>IF(E28&lt;&gt;"",COUNTA($E$8:E28),"")</f>
        <v>16</v>
      </c>
      <c r="B28" s="38" t="s">
        <v>132</v>
      </c>
      <c r="C28" s="108" t="s">
        <v>141</v>
      </c>
      <c r="D28" s="133">
        <v>4502</v>
      </c>
      <c r="E28" s="133">
        <v>3950</v>
      </c>
      <c r="F28" s="136">
        <f t="shared" si="1"/>
        <v>13.974683544303801</v>
      </c>
      <c r="G28" s="118"/>
    </row>
    <row r="29" spans="1:7" ht="11.45" customHeight="1" x14ac:dyDescent="0.2">
      <c r="A29" s="83">
        <f>IF(E29&lt;&gt;"",COUNTA($E$8:E29),"")</f>
        <v>17</v>
      </c>
      <c r="B29" s="38" t="s">
        <v>134</v>
      </c>
      <c r="C29" s="108" t="s">
        <v>141</v>
      </c>
      <c r="D29" s="133">
        <v>3845</v>
      </c>
      <c r="E29" s="133">
        <v>3916</v>
      </c>
      <c r="F29" s="136">
        <f t="shared" si="1"/>
        <v>-1.8130745658835536</v>
      </c>
      <c r="G29" s="118"/>
    </row>
    <row r="30" spans="1:7" s="64" customFormat="1" ht="11.45" customHeight="1" x14ac:dyDescent="0.2">
      <c r="A30" s="83">
        <f>IF(E30&lt;&gt;"",COUNTA($E$8:E30),"")</f>
        <v>18</v>
      </c>
      <c r="B30" s="38" t="s">
        <v>136</v>
      </c>
      <c r="C30" s="108" t="s">
        <v>141</v>
      </c>
      <c r="D30" s="133">
        <v>4352</v>
      </c>
      <c r="E30" s="133">
        <v>3799</v>
      </c>
      <c r="F30" s="136">
        <f t="shared" si="1"/>
        <v>14.556462226901814</v>
      </c>
      <c r="G30" s="118"/>
    </row>
    <row r="31" spans="1:7" ht="11.45" customHeight="1" x14ac:dyDescent="0.2">
      <c r="A31" s="75"/>
      <c r="B31" s="75"/>
      <c r="C31" s="75"/>
      <c r="D31" s="75"/>
      <c r="E31" s="75"/>
      <c r="F31" s="75"/>
      <c r="G31" s="75"/>
    </row>
    <row r="32" spans="1:7" ht="11.45" customHeight="1" x14ac:dyDescent="0.2">
      <c r="A32" s="75"/>
      <c r="B32" s="75"/>
      <c r="C32" s="75"/>
      <c r="D32" s="75"/>
      <c r="E32" s="75"/>
      <c r="F32" s="75"/>
      <c r="G32" s="75"/>
    </row>
    <row r="33" spans="1:7" ht="11.45" customHeight="1" x14ac:dyDescent="0.2">
      <c r="A33" s="75"/>
      <c r="B33" s="75"/>
      <c r="C33" s="75"/>
      <c r="D33" s="75"/>
      <c r="E33" s="75"/>
      <c r="F33" s="75"/>
      <c r="G33" s="75"/>
    </row>
    <row r="34" spans="1:7" ht="11.45" customHeight="1" x14ac:dyDescent="0.2">
      <c r="A34" s="75"/>
      <c r="B34" s="75"/>
      <c r="C34" s="75"/>
      <c r="D34" s="75"/>
      <c r="E34" s="75"/>
      <c r="F34" s="75"/>
      <c r="G34" s="75"/>
    </row>
    <row r="35" spans="1:7" ht="11.45" customHeight="1" x14ac:dyDescent="0.2">
      <c r="A35" s="75"/>
      <c r="B35" s="75"/>
      <c r="C35" s="75"/>
      <c r="D35" s="75"/>
      <c r="E35" s="75"/>
      <c r="F35" s="75"/>
      <c r="G35" s="75"/>
    </row>
    <row r="36" spans="1:7" ht="11.45" customHeight="1" x14ac:dyDescent="0.2">
      <c r="A36" s="75"/>
      <c r="B36" s="75"/>
      <c r="C36" s="75"/>
      <c r="D36" s="75"/>
      <c r="E36" s="75"/>
      <c r="F36" s="75"/>
      <c r="G36" s="75"/>
    </row>
    <row r="37" spans="1:7" ht="11.45" customHeight="1" x14ac:dyDescent="0.2">
      <c r="A37" s="75"/>
      <c r="B37" s="75"/>
      <c r="C37" s="75"/>
      <c r="D37" s="75"/>
      <c r="E37" s="75"/>
      <c r="F37" s="75"/>
      <c r="G37" s="75"/>
    </row>
    <row r="38" spans="1:7" ht="11.45" customHeight="1" x14ac:dyDescent="0.2">
      <c r="A38" s="75"/>
      <c r="B38" s="75"/>
      <c r="C38" s="75"/>
      <c r="D38" s="75"/>
      <c r="E38" s="75"/>
      <c r="F38" s="75"/>
      <c r="G38" s="75"/>
    </row>
    <row r="39" spans="1:7" ht="11.45" customHeight="1" x14ac:dyDescent="0.2">
      <c r="A39" s="75"/>
      <c r="B39" s="75"/>
      <c r="C39" s="75"/>
      <c r="D39" s="75"/>
      <c r="E39" s="75"/>
      <c r="F39" s="75"/>
      <c r="G39" s="75"/>
    </row>
    <row r="40" spans="1:7" ht="11.45" customHeight="1" x14ac:dyDescent="0.2">
      <c r="A40" s="75"/>
      <c r="B40" s="75"/>
      <c r="C40" s="75"/>
      <c r="D40" s="75"/>
      <c r="E40" s="75"/>
      <c r="F40" s="75"/>
      <c r="G40" s="75"/>
    </row>
    <row r="41" spans="1:7" ht="11.45" customHeight="1" x14ac:dyDescent="0.2">
      <c r="A41" s="75"/>
      <c r="B41" s="75"/>
      <c r="C41" s="75"/>
      <c r="D41" s="75"/>
      <c r="E41" s="75"/>
      <c r="F41" s="75"/>
      <c r="G41" s="75"/>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3" ySplit="6" topLeftCell="D7" activePane="bottomRight" state="frozen"/>
      <selection sqref="A1:B1"/>
      <selection pane="topRight" sqref="A1:B1"/>
      <selection pane="bottomLeft" sqref="A1:B1"/>
      <selection pane="bottomRight" sqref="A1:C1"/>
    </sheetView>
  </sheetViews>
  <sheetFormatPr baseColWidth="10" defaultColWidth="11.42578125" defaultRowHeight="11.45" customHeight="1" x14ac:dyDescent="0.2"/>
  <cols>
    <col min="1" max="1" width="3.7109375" style="46" customWidth="1"/>
    <col min="2" max="2" width="28.7109375" style="46" customWidth="1"/>
    <col min="3" max="3" width="8.7109375" style="46" customWidth="1"/>
    <col min="4" max="6" width="16.7109375" style="46" customWidth="1"/>
    <col min="7" max="7" width="13.28515625" style="46" bestFit="1" customWidth="1"/>
    <col min="8" max="16384" width="11.42578125" style="46"/>
  </cols>
  <sheetData>
    <row r="1" spans="1:7" ht="39.950000000000003" customHeight="1" x14ac:dyDescent="0.2">
      <c r="A1" s="172" t="s">
        <v>42</v>
      </c>
      <c r="B1" s="173"/>
      <c r="C1" s="173"/>
      <c r="D1" s="169" t="s">
        <v>167</v>
      </c>
      <c r="E1" s="169"/>
      <c r="F1" s="198"/>
    </row>
    <row r="2" spans="1:7" ht="35.1" customHeight="1" x14ac:dyDescent="0.2">
      <c r="A2" s="174" t="s">
        <v>91</v>
      </c>
      <c r="B2" s="175"/>
      <c r="C2" s="175"/>
      <c r="D2" s="166" t="s">
        <v>220</v>
      </c>
      <c r="E2" s="166"/>
      <c r="F2" s="182"/>
    </row>
    <row r="3" spans="1:7" ht="11.45" customHeight="1" x14ac:dyDescent="0.2">
      <c r="A3" s="176" t="s">
        <v>49</v>
      </c>
      <c r="B3" s="178" t="s">
        <v>138</v>
      </c>
      <c r="C3" s="178" t="s">
        <v>29</v>
      </c>
      <c r="D3" s="203" t="s">
        <v>195</v>
      </c>
      <c r="E3" s="204" t="s">
        <v>221</v>
      </c>
      <c r="F3" s="179" t="s">
        <v>193</v>
      </c>
    </row>
    <row r="4" spans="1:7" ht="11.45" customHeight="1" x14ac:dyDescent="0.2">
      <c r="A4" s="177"/>
      <c r="B4" s="178"/>
      <c r="C4" s="178"/>
      <c r="D4" s="178"/>
      <c r="E4" s="178"/>
      <c r="F4" s="187"/>
    </row>
    <row r="5" spans="1:7" ht="11.45" customHeight="1" x14ac:dyDescent="0.2">
      <c r="A5" s="183"/>
      <c r="B5" s="184"/>
      <c r="C5" s="184"/>
      <c r="D5" s="184"/>
      <c r="E5" s="184"/>
      <c r="F5" s="124" t="s">
        <v>152</v>
      </c>
    </row>
    <row r="6" spans="1:7" s="54" customFormat="1" ht="11.45" customHeight="1" x14ac:dyDescent="0.2">
      <c r="A6" s="51">
        <v>1</v>
      </c>
      <c r="B6" s="52">
        <v>2</v>
      </c>
      <c r="C6" s="52">
        <v>3</v>
      </c>
      <c r="D6" s="59">
        <v>4</v>
      </c>
      <c r="E6" s="59">
        <v>5</v>
      </c>
      <c r="F6" s="53">
        <v>6</v>
      </c>
    </row>
    <row r="7" spans="1:7" ht="20.100000000000001" customHeight="1" x14ac:dyDescent="0.2">
      <c r="A7" s="65"/>
      <c r="B7" s="56"/>
      <c r="C7" s="71"/>
      <c r="D7" s="205" t="s">
        <v>170</v>
      </c>
      <c r="E7" s="206"/>
      <c r="F7" s="206"/>
    </row>
    <row r="8" spans="1:7" ht="11.45" customHeight="1" x14ac:dyDescent="0.2">
      <c r="A8" s="36">
        <f>IF(E8&lt;&gt;"",COUNTA($E8:E$8),"")</f>
        <v>1</v>
      </c>
      <c r="B8" s="57" t="s">
        <v>39</v>
      </c>
      <c r="C8" s="72" t="s">
        <v>141</v>
      </c>
      <c r="D8" s="131">
        <v>157593</v>
      </c>
      <c r="E8" s="131">
        <v>153493</v>
      </c>
      <c r="F8" s="132">
        <f>D8/E8*100-100</f>
        <v>2.6711315825477442</v>
      </c>
      <c r="G8" s="118"/>
    </row>
    <row r="9" spans="1:7" ht="11.45" customHeight="1" x14ac:dyDescent="0.2">
      <c r="A9" s="36" t="str">
        <f>IF(E9&lt;&gt;"",COUNTA($E$8:E9),"")</f>
        <v/>
      </c>
      <c r="B9" s="57"/>
      <c r="C9" s="32"/>
      <c r="D9" s="131"/>
      <c r="E9" s="131"/>
      <c r="F9" s="132"/>
      <c r="G9" s="118"/>
    </row>
    <row r="10" spans="1:7" s="64" customFormat="1" ht="11.45" customHeight="1" x14ac:dyDescent="0.2">
      <c r="A10" s="83">
        <f>IF(E10&lt;&gt;"",COUNTA($E$8:E10),"")</f>
        <v>2</v>
      </c>
      <c r="B10" s="38" t="s">
        <v>125</v>
      </c>
      <c r="C10" s="104" t="s">
        <v>141</v>
      </c>
      <c r="D10" s="133">
        <v>18250</v>
      </c>
      <c r="E10" s="133">
        <v>13979</v>
      </c>
      <c r="F10" s="134">
        <f t="shared" ref="F10:F18" si="0">D10/E10*100-100</f>
        <v>30.552972315616302</v>
      </c>
      <c r="G10" s="118"/>
    </row>
    <row r="11" spans="1:7" ht="11.45" customHeight="1" x14ac:dyDescent="0.2">
      <c r="A11" s="83">
        <f>IF(E11&lt;&gt;"",COUNTA($E$8:E11),"")</f>
        <v>3</v>
      </c>
      <c r="B11" s="38" t="s">
        <v>126</v>
      </c>
      <c r="C11" s="104" t="s">
        <v>141</v>
      </c>
      <c r="D11" s="133">
        <v>13395</v>
      </c>
      <c r="E11" s="133">
        <v>11052</v>
      </c>
      <c r="F11" s="134">
        <f t="shared" si="0"/>
        <v>21.199782844733988</v>
      </c>
      <c r="G11" s="118"/>
    </row>
    <row r="12" spans="1:7" ht="11.45" customHeight="1" x14ac:dyDescent="0.2">
      <c r="A12" s="83" t="str">
        <f>IF(E12&lt;&gt;"",COUNTA($E$8:E12),"")</f>
        <v/>
      </c>
      <c r="B12" s="105"/>
      <c r="C12" s="82"/>
      <c r="D12" s="133"/>
      <c r="E12" s="133"/>
      <c r="F12" s="134"/>
      <c r="G12" s="118"/>
    </row>
    <row r="13" spans="1:7" ht="11.45" customHeight="1" x14ac:dyDescent="0.2">
      <c r="A13" s="83">
        <f>IF(E13&lt;&gt;"",COUNTA($E$8:E13),"")</f>
        <v>4</v>
      </c>
      <c r="B13" s="38" t="s">
        <v>127</v>
      </c>
      <c r="C13" s="104" t="s">
        <v>141</v>
      </c>
      <c r="D13" s="133">
        <v>31353</v>
      </c>
      <c r="E13" s="133">
        <v>41073</v>
      </c>
      <c r="F13" s="134">
        <f t="shared" si="0"/>
        <v>-23.665181506098904</v>
      </c>
      <c r="G13" s="118"/>
    </row>
    <row r="14" spans="1:7" ht="11.45" customHeight="1" x14ac:dyDescent="0.2">
      <c r="A14" s="83">
        <f>IF(E14&lt;&gt;"",COUNTA($E$8:E14),"")</f>
        <v>5</v>
      </c>
      <c r="B14" s="38" t="s">
        <v>129</v>
      </c>
      <c r="C14" s="104" t="s">
        <v>141</v>
      </c>
      <c r="D14" s="133">
        <v>26132</v>
      </c>
      <c r="E14" s="133">
        <v>20348</v>
      </c>
      <c r="F14" s="134">
        <f t="shared" si="0"/>
        <v>28.425398073520739</v>
      </c>
      <c r="G14" s="118"/>
    </row>
    <row r="15" spans="1:7" ht="11.45" customHeight="1" x14ac:dyDescent="0.2">
      <c r="A15" s="83">
        <f>IF(E15&lt;&gt;"",COUNTA($E$8:E15),"")</f>
        <v>6</v>
      </c>
      <c r="B15" s="38" t="s">
        <v>130</v>
      </c>
      <c r="C15" s="104" t="s">
        <v>141</v>
      </c>
      <c r="D15" s="133">
        <v>17478</v>
      </c>
      <c r="E15" s="133">
        <v>14846</v>
      </c>
      <c r="F15" s="134">
        <f t="shared" si="0"/>
        <v>17.72868112622929</v>
      </c>
      <c r="G15" s="118"/>
    </row>
    <row r="16" spans="1:7" ht="11.45" customHeight="1" x14ac:dyDescent="0.2">
      <c r="A16" s="83">
        <f>IF(E16&lt;&gt;"",COUNTA($E$8:E16),"")</f>
        <v>7</v>
      </c>
      <c r="B16" s="38" t="s">
        <v>132</v>
      </c>
      <c r="C16" s="104" t="s">
        <v>141</v>
      </c>
      <c r="D16" s="133">
        <v>14661</v>
      </c>
      <c r="E16" s="133">
        <v>16783</v>
      </c>
      <c r="F16" s="134">
        <f t="shared" si="0"/>
        <v>-12.643746648394199</v>
      </c>
      <c r="G16" s="118"/>
    </row>
    <row r="17" spans="1:7" ht="11.45" customHeight="1" x14ac:dyDescent="0.2">
      <c r="A17" s="83">
        <f>IF(E17&lt;&gt;"",COUNTA($E$8:E17),"")</f>
        <v>8</v>
      </c>
      <c r="B17" s="38" t="s">
        <v>134</v>
      </c>
      <c r="C17" s="104" t="s">
        <v>141</v>
      </c>
      <c r="D17" s="133">
        <v>18347</v>
      </c>
      <c r="E17" s="133">
        <v>18271</v>
      </c>
      <c r="F17" s="134">
        <f t="shared" si="0"/>
        <v>0.41595971758523831</v>
      </c>
      <c r="G17" s="118"/>
    </row>
    <row r="18" spans="1:7" ht="11.45" customHeight="1" x14ac:dyDescent="0.2">
      <c r="A18" s="83">
        <f>IF(E18&lt;&gt;"",COUNTA($E$8:E18),"")</f>
        <v>9</v>
      </c>
      <c r="B18" s="38" t="s">
        <v>136</v>
      </c>
      <c r="C18" s="104" t="s">
        <v>141</v>
      </c>
      <c r="D18" s="133">
        <v>17976</v>
      </c>
      <c r="E18" s="133">
        <v>17142</v>
      </c>
      <c r="F18" s="134">
        <f t="shared" si="0"/>
        <v>4.865243262163105</v>
      </c>
      <c r="G18" s="118"/>
    </row>
    <row r="19" spans="1:7" ht="20.100000000000001" customHeight="1" x14ac:dyDescent="0.2">
      <c r="A19" s="83" t="str">
        <f>IF(E19&lt;&gt;"",COUNTA($E$8:E19),"")</f>
        <v/>
      </c>
      <c r="B19" s="38"/>
      <c r="C19" s="106"/>
      <c r="D19" s="201" t="s">
        <v>93</v>
      </c>
      <c r="E19" s="207"/>
      <c r="F19" s="207"/>
      <c r="G19" s="75"/>
    </row>
    <row r="20" spans="1:7" ht="11.45" customHeight="1" x14ac:dyDescent="0.2">
      <c r="A20" s="83">
        <f>IF(E20&lt;&gt;"",COUNTA($E$8:E20),"")</f>
        <v>10</v>
      </c>
      <c r="B20" s="87" t="s">
        <v>39</v>
      </c>
      <c r="C20" s="107" t="s">
        <v>141</v>
      </c>
      <c r="D20" s="131">
        <v>148993</v>
      </c>
      <c r="E20" s="131">
        <v>131858</v>
      </c>
      <c r="F20" s="135">
        <f>D20/E20*100-100</f>
        <v>12.99504011891581</v>
      </c>
      <c r="G20" s="118"/>
    </row>
    <row r="21" spans="1:7" ht="11.45" customHeight="1" x14ac:dyDescent="0.2">
      <c r="A21" s="83" t="str">
        <f>IF(E21&lt;&gt;"",COUNTA($E$8:E21),"")</f>
        <v/>
      </c>
      <c r="B21" s="87"/>
      <c r="C21" s="82"/>
      <c r="D21" s="131"/>
      <c r="E21" s="131"/>
      <c r="F21" s="135"/>
      <c r="G21" s="118"/>
    </row>
    <row r="22" spans="1:7" ht="11.45" customHeight="1" x14ac:dyDescent="0.2">
      <c r="A22" s="83">
        <f>IF(E22&lt;&gt;"",COUNTA($E$8:E22),"")</f>
        <v>11</v>
      </c>
      <c r="B22" s="38" t="s">
        <v>125</v>
      </c>
      <c r="C22" s="104" t="s">
        <v>141</v>
      </c>
      <c r="D22" s="133">
        <v>8934</v>
      </c>
      <c r="E22" s="133">
        <v>7599</v>
      </c>
      <c r="F22" s="136">
        <f t="shared" ref="F22:F30" si="1">D22/E22*100-100</f>
        <v>17.568101065929724</v>
      </c>
      <c r="G22" s="118"/>
    </row>
    <row r="23" spans="1:7" ht="11.45" customHeight="1" x14ac:dyDescent="0.2">
      <c r="A23" s="83">
        <f>IF(E23&lt;&gt;"",COUNTA($E$8:E23),"")</f>
        <v>12</v>
      </c>
      <c r="B23" s="38" t="s">
        <v>126</v>
      </c>
      <c r="C23" s="104" t="s">
        <v>141</v>
      </c>
      <c r="D23" s="133">
        <v>5602</v>
      </c>
      <c r="E23" s="133">
        <v>5782</v>
      </c>
      <c r="F23" s="136">
        <f t="shared" si="1"/>
        <v>-3.1131096506399274</v>
      </c>
      <c r="G23" s="118"/>
    </row>
    <row r="24" spans="1:7" ht="11.45" customHeight="1" x14ac:dyDescent="0.2">
      <c r="A24" s="83" t="str">
        <f>IF(E24&lt;&gt;"",COUNTA($E$8:E24),"")</f>
        <v/>
      </c>
      <c r="B24" s="105"/>
      <c r="C24" s="82"/>
      <c r="D24" s="133"/>
      <c r="E24" s="133"/>
      <c r="F24" s="136"/>
      <c r="G24" s="118"/>
    </row>
    <row r="25" spans="1:7" ht="11.45" customHeight="1" x14ac:dyDescent="0.2">
      <c r="A25" s="83">
        <f>IF(E25&lt;&gt;"",COUNTA($E$8:E25),"")</f>
        <v>13</v>
      </c>
      <c r="B25" s="38" t="s">
        <v>127</v>
      </c>
      <c r="C25" s="104" t="s">
        <v>141</v>
      </c>
      <c r="D25" s="133">
        <v>21630</v>
      </c>
      <c r="E25" s="133">
        <v>30460</v>
      </c>
      <c r="F25" s="136">
        <f t="shared" si="1"/>
        <v>-28.988837820091931</v>
      </c>
      <c r="G25" s="118"/>
    </row>
    <row r="26" spans="1:7" ht="11.45" customHeight="1" x14ac:dyDescent="0.2">
      <c r="A26" s="83">
        <f>IF(E26&lt;&gt;"",COUNTA($E$8:E26),"")</f>
        <v>14</v>
      </c>
      <c r="B26" s="38" t="s">
        <v>129</v>
      </c>
      <c r="C26" s="104" t="s">
        <v>141</v>
      </c>
      <c r="D26" s="133">
        <v>17001</v>
      </c>
      <c r="E26" s="133">
        <v>32276</v>
      </c>
      <c r="F26" s="136">
        <f t="shared" si="1"/>
        <v>-47.32618664022803</v>
      </c>
      <c r="G26" s="118"/>
    </row>
    <row r="27" spans="1:7" ht="11.45" customHeight="1" x14ac:dyDescent="0.2">
      <c r="A27" s="83">
        <f>IF(E27&lt;&gt;"",COUNTA($E$8:E27),"")</f>
        <v>15</v>
      </c>
      <c r="B27" s="38" t="s">
        <v>130</v>
      </c>
      <c r="C27" s="104" t="s">
        <v>141</v>
      </c>
      <c r="D27" s="133">
        <v>20907</v>
      </c>
      <c r="E27" s="133">
        <v>14850</v>
      </c>
      <c r="F27" s="136">
        <f t="shared" si="1"/>
        <v>40.787878787878782</v>
      </c>
      <c r="G27" s="118"/>
    </row>
    <row r="28" spans="1:7" ht="11.45" customHeight="1" x14ac:dyDescent="0.2">
      <c r="A28" s="83">
        <f>IF(E28&lt;&gt;"",COUNTA($E$8:E28),"")</f>
        <v>16</v>
      </c>
      <c r="B28" s="38" t="s">
        <v>132</v>
      </c>
      <c r="C28" s="104" t="s">
        <v>141</v>
      </c>
      <c r="D28" s="133">
        <v>12977</v>
      </c>
      <c r="E28" s="133">
        <v>20959</v>
      </c>
      <c r="F28" s="136">
        <f t="shared" si="1"/>
        <v>-38.083878047616771</v>
      </c>
      <c r="G28" s="118"/>
    </row>
    <row r="29" spans="1:7" ht="11.45" customHeight="1" x14ac:dyDescent="0.2">
      <c r="A29" s="83">
        <f>IF(E29&lt;&gt;"",COUNTA($E$8:E29),"")</f>
        <v>17</v>
      </c>
      <c r="B29" s="38" t="s">
        <v>134</v>
      </c>
      <c r="C29" s="104" t="s">
        <v>141</v>
      </c>
      <c r="D29" s="133">
        <v>18565</v>
      </c>
      <c r="E29" s="133">
        <v>8550</v>
      </c>
      <c r="F29" s="136">
        <f t="shared" si="1"/>
        <v>117.13450292397661</v>
      </c>
      <c r="G29" s="118"/>
    </row>
    <row r="30" spans="1:7" s="64" customFormat="1" ht="11.45" customHeight="1" x14ac:dyDescent="0.2">
      <c r="A30" s="83">
        <f>IF(E30&lt;&gt;"",COUNTA($E$8:E30),"")</f>
        <v>18</v>
      </c>
      <c r="B30" s="38" t="s">
        <v>136</v>
      </c>
      <c r="C30" s="104" t="s">
        <v>141</v>
      </c>
      <c r="D30" s="133">
        <v>43378</v>
      </c>
      <c r="E30" s="133">
        <v>11381</v>
      </c>
      <c r="F30" s="136">
        <f t="shared" si="1"/>
        <v>281.14401194974079</v>
      </c>
      <c r="G30" s="118"/>
    </row>
    <row r="31" spans="1:7" ht="11.45" customHeight="1" x14ac:dyDescent="0.2">
      <c r="A31" s="75"/>
      <c r="B31" s="75"/>
      <c r="C31" s="75"/>
      <c r="D31" s="75"/>
      <c r="E31" s="75"/>
      <c r="F31" s="75"/>
      <c r="G31" s="75"/>
    </row>
    <row r="32" spans="1:7" ht="11.45" customHeight="1" x14ac:dyDescent="0.2">
      <c r="A32" s="75"/>
      <c r="B32" s="75"/>
      <c r="C32" s="75"/>
      <c r="D32" s="75"/>
      <c r="E32" s="75"/>
      <c r="F32" s="75"/>
      <c r="G32" s="75"/>
    </row>
    <row r="33" spans="1:7" ht="11.45" customHeight="1" x14ac:dyDescent="0.2">
      <c r="A33" s="75"/>
      <c r="B33" s="75"/>
      <c r="C33" s="75"/>
      <c r="D33" s="75"/>
      <c r="E33" s="75"/>
      <c r="F33" s="75"/>
      <c r="G33" s="75"/>
    </row>
    <row r="34" spans="1:7" ht="11.45" customHeight="1" x14ac:dyDescent="0.2">
      <c r="A34" s="75"/>
      <c r="B34" s="75"/>
      <c r="C34" s="75"/>
      <c r="D34" s="75"/>
      <c r="E34" s="75"/>
      <c r="F34" s="75"/>
      <c r="G34" s="75"/>
    </row>
    <row r="35" spans="1:7" ht="11.45" customHeight="1" x14ac:dyDescent="0.2">
      <c r="A35" s="75"/>
      <c r="B35" s="75"/>
      <c r="C35" s="75"/>
      <c r="D35" s="75"/>
      <c r="E35" s="75"/>
      <c r="F35" s="75"/>
      <c r="G35" s="75"/>
    </row>
    <row r="36" spans="1:7" ht="11.45" customHeight="1" x14ac:dyDescent="0.2">
      <c r="A36" s="75"/>
      <c r="B36" s="75"/>
      <c r="C36" s="75"/>
      <c r="D36" s="75"/>
      <c r="E36" s="75"/>
      <c r="F36" s="75"/>
      <c r="G36" s="75"/>
    </row>
    <row r="37" spans="1:7" ht="11.45" customHeight="1" x14ac:dyDescent="0.2">
      <c r="A37" s="75"/>
      <c r="B37" s="75"/>
      <c r="C37" s="75"/>
      <c r="D37" s="75"/>
      <c r="E37" s="75"/>
      <c r="F37" s="75"/>
      <c r="G37" s="75"/>
    </row>
    <row r="38" spans="1:7" ht="11.45" customHeight="1" x14ac:dyDescent="0.2">
      <c r="A38" s="75"/>
      <c r="B38" s="75"/>
      <c r="C38" s="75"/>
      <c r="D38" s="75"/>
      <c r="E38" s="75"/>
      <c r="F38" s="75"/>
      <c r="G38" s="75"/>
    </row>
    <row r="39" spans="1:7" ht="11.45" customHeight="1" x14ac:dyDescent="0.2">
      <c r="A39" s="75"/>
      <c r="B39" s="75"/>
      <c r="C39" s="75"/>
      <c r="D39" s="75"/>
      <c r="E39" s="75"/>
      <c r="F39" s="75"/>
      <c r="G39" s="75"/>
    </row>
    <row r="40" spans="1:7" ht="11.45" customHeight="1" x14ac:dyDescent="0.2">
      <c r="A40" s="75"/>
      <c r="B40" s="75"/>
      <c r="C40" s="75"/>
      <c r="D40" s="75"/>
      <c r="E40" s="75"/>
      <c r="F40" s="75"/>
      <c r="G40" s="75"/>
    </row>
    <row r="41" spans="1:7" ht="11.45" customHeight="1" x14ac:dyDescent="0.2">
      <c r="A41" s="75"/>
      <c r="B41" s="75"/>
      <c r="C41" s="75"/>
      <c r="D41" s="75"/>
      <c r="E41" s="75"/>
      <c r="F41" s="75"/>
      <c r="G41" s="75"/>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election sqref="A1:B1"/>
    </sheetView>
  </sheetViews>
  <sheetFormatPr baseColWidth="10" defaultColWidth="11.42578125" defaultRowHeight="12" x14ac:dyDescent="0.2"/>
  <cols>
    <col min="1" max="1" width="5.7109375" style="20" customWidth="1"/>
    <col min="2" max="2" width="82.7109375" style="15" customWidth="1"/>
    <col min="3" max="16384" width="11.42578125" style="15"/>
  </cols>
  <sheetData>
    <row r="1" spans="1:2" s="12" customFormat="1" ht="30" customHeight="1" x14ac:dyDescent="0.2">
      <c r="A1" s="208" t="s">
        <v>43</v>
      </c>
      <c r="B1" s="208"/>
    </row>
    <row r="2" spans="1:2" ht="12" customHeight="1" x14ac:dyDescent="0.2">
      <c r="A2" s="13" t="s">
        <v>47</v>
      </c>
      <c r="B2" s="14" t="s">
        <v>103</v>
      </c>
    </row>
    <row r="3" spans="1:2" ht="8.1" customHeight="1" x14ac:dyDescent="0.2">
      <c r="A3" s="13"/>
      <c r="B3" s="14"/>
    </row>
    <row r="4" spans="1:2" s="98" customFormat="1" ht="12" customHeight="1" x14ac:dyDescent="0.2">
      <c r="A4" s="97"/>
      <c r="B4" s="93"/>
    </row>
    <row r="5" spans="1:2" ht="8.1" customHeight="1" x14ac:dyDescent="0.2">
      <c r="A5" s="13"/>
      <c r="B5" s="17"/>
    </row>
    <row r="6" spans="1:2" ht="12" customHeight="1" x14ac:dyDescent="0.2">
      <c r="A6" s="13"/>
      <c r="B6" s="14"/>
    </row>
    <row r="7" spans="1:2" ht="12" customHeight="1" x14ac:dyDescent="0.2">
      <c r="A7" s="16"/>
      <c r="B7" s="17"/>
    </row>
    <row r="8" spans="1:2" ht="12" customHeight="1" x14ac:dyDescent="0.2">
      <c r="A8" s="16"/>
      <c r="B8" s="17"/>
    </row>
    <row r="9" spans="1:2" ht="12" customHeight="1" x14ac:dyDescent="0.2">
      <c r="A9" s="16"/>
      <c r="B9" s="17"/>
    </row>
    <row r="10" spans="1:2" ht="12" customHeight="1" x14ac:dyDescent="0.2">
      <c r="A10" s="16"/>
      <c r="B10" s="17"/>
    </row>
    <row r="11" spans="1:2" ht="12" customHeight="1" x14ac:dyDescent="0.2">
      <c r="A11" s="16"/>
      <c r="B11" s="17"/>
    </row>
    <row r="12" spans="1:2" ht="12" customHeight="1" x14ac:dyDescent="0.2">
      <c r="A12" s="16"/>
      <c r="B12" s="17"/>
    </row>
    <row r="13" spans="1:2" ht="12" customHeight="1" x14ac:dyDescent="0.2">
      <c r="A13" s="16"/>
      <c r="B13" s="17"/>
    </row>
    <row r="14" spans="1:2" ht="12" customHeight="1" x14ac:dyDescent="0.2">
      <c r="A14" s="16"/>
      <c r="B14" s="17"/>
    </row>
    <row r="15" spans="1:2" ht="12" customHeight="1" x14ac:dyDescent="0.2">
      <c r="A15" s="16"/>
      <c r="B15" s="17"/>
    </row>
    <row r="16" spans="1:2" ht="12" customHeight="1" x14ac:dyDescent="0.2">
      <c r="A16" s="16"/>
      <c r="B16" s="17"/>
    </row>
    <row r="17" spans="1:2" ht="12" customHeight="1" x14ac:dyDescent="0.2">
      <c r="A17" s="16"/>
      <c r="B17" s="17"/>
    </row>
    <row r="18" spans="1:2" ht="12" customHeight="1" x14ac:dyDescent="0.2">
      <c r="A18" s="16"/>
      <c r="B18" s="17"/>
    </row>
    <row r="19" spans="1:2" ht="12" customHeight="1" x14ac:dyDescent="0.2">
      <c r="A19" s="18"/>
    </row>
    <row r="20" spans="1:2" ht="12" customHeight="1" x14ac:dyDescent="0.2">
      <c r="A20" s="16"/>
    </row>
    <row r="21" spans="1:2" ht="12" customHeight="1" x14ac:dyDescent="0.2">
      <c r="A21" s="16"/>
    </row>
    <row r="22" spans="1:2" ht="12" customHeight="1" x14ac:dyDescent="0.2">
      <c r="A22" s="16"/>
    </row>
    <row r="23" spans="1:2" ht="12" customHeight="1" x14ac:dyDescent="0.2">
      <c r="A23" s="16"/>
    </row>
    <row r="24" spans="1:2" ht="12" customHeight="1" x14ac:dyDescent="0.2">
      <c r="A24" s="16"/>
    </row>
    <row r="25" spans="1:2" ht="12" customHeight="1" x14ac:dyDescent="0.2">
      <c r="A25" s="16"/>
    </row>
    <row r="26" spans="1:2" ht="12" customHeight="1" x14ac:dyDescent="0.2">
      <c r="A26" s="16"/>
    </row>
    <row r="27" spans="1:2" ht="12" customHeight="1" x14ac:dyDescent="0.2">
      <c r="A27" s="18"/>
    </row>
    <row r="28" spans="1:2" ht="12" customHeight="1" x14ac:dyDescent="0.2">
      <c r="A28" s="16"/>
    </row>
    <row r="29" spans="1:2" ht="12" customHeight="1" x14ac:dyDescent="0.2">
      <c r="A29" s="19"/>
    </row>
    <row r="30" spans="1:2" ht="12" customHeight="1" x14ac:dyDescent="0.2">
      <c r="A30" s="16"/>
    </row>
    <row r="31" spans="1:2" ht="12" customHeight="1" x14ac:dyDescent="0.2">
      <c r="A31" s="18"/>
    </row>
    <row r="32" spans="1:2" ht="12" customHeight="1" x14ac:dyDescent="0.2">
      <c r="A32" s="16"/>
    </row>
    <row r="33" spans="1:1" ht="12" customHeight="1" x14ac:dyDescent="0.2">
      <c r="A33" s="19"/>
    </row>
    <row r="34" spans="1:1" ht="12" customHeight="1" x14ac:dyDescent="0.2">
      <c r="A34" s="16"/>
    </row>
    <row r="35" spans="1:1" ht="12" customHeight="1" x14ac:dyDescent="0.2">
      <c r="A35" s="16"/>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ColWidth="11.42578125" defaultRowHeight="11.45" customHeight="1" x14ac:dyDescent="0.2"/>
  <cols>
    <col min="1" max="1" width="94.7109375" style="21" customWidth="1"/>
    <col min="2" max="16384" width="11.42578125" style="21"/>
  </cols>
  <sheetData>
    <row r="1" spans="1:1" ht="75" customHeight="1" x14ac:dyDescent="0.2">
      <c r="A1" s="22" t="s">
        <v>70</v>
      </c>
    </row>
    <row r="2" spans="1:1" ht="11.45" customHeight="1" x14ac:dyDescent="0.2">
      <c r="A2" s="23"/>
    </row>
    <row r="3" spans="1:1" ht="11.45" customHeight="1" x14ac:dyDescent="0.2">
      <c r="A3" s="1"/>
    </row>
    <row r="4" spans="1:1" ht="11.45" customHeight="1" x14ac:dyDescent="0.2">
      <c r="A4" s="1"/>
    </row>
    <row r="5" spans="1:1" ht="11.45" customHeight="1" x14ac:dyDescent="0.2">
      <c r="A5" s="1"/>
    </row>
    <row r="6" spans="1:1" ht="11.45" customHeight="1" x14ac:dyDescent="0.2">
      <c r="A6" s="1"/>
    </row>
    <row r="7" spans="1:1" ht="11.45" customHeight="1" x14ac:dyDescent="0.2">
      <c r="A7" s="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8"/>
  <sheetViews>
    <sheetView zoomScale="140" zoomScaleNormal="140" workbookViewId="0"/>
  </sheetViews>
  <sheetFormatPr baseColWidth="10" defaultColWidth="11.42578125" defaultRowHeight="12" customHeight="1" x14ac:dyDescent="0.2"/>
  <cols>
    <col min="1" max="1" width="94.7109375" style="26" customWidth="1"/>
    <col min="2" max="16384" width="11.42578125" style="26"/>
  </cols>
  <sheetData>
    <row r="1" spans="1:1" s="24" customFormat="1" ht="75" customHeight="1" x14ac:dyDescent="0.2">
      <c r="A1" s="24" t="s">
        <v>71</v>
      </c>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6"/>
  <sheetViews>
    <sheetView zoomScale="140" zoomScaleNormal="140" workbookViewId="0">
      <selection sqref="A1:C1"/>
    </sheetView>
  </sheetViews>
  <sheetFormatPr baseColWidth="10" defaultColWidth="11.42578125" defaultRowHeight="12" customHeight="1" x14ac:dyDescent="0.2"/>
  <cols>
    <col min="1" max="1" width="7.7109375" style="26" customWidth="1"/>
    <col min="2" max="2" width="20.7109375" style="26" customWidth="1"/>
    <col min="3" max="3" width="63.7109375" style="26" customWidth="1"/>
    <col min="4" max="16384" width="11.42578125" style="26"/>
  </cols>
  <sheetData>
    <row r="1" spans="1:3" s="24" customFormat="1" ht="75" customHeight="1" x14ac:dyDescent="0.2">
      <c r="A1" s="211" t="s">
        <v>72</v>
      </c>
      <c r="B1" s="211"/>
      <c r="C1" s="211"/>
    </row>
    <row r="2" spans="1:3" s="25" customFormat="1" ht="12" customHeight="1" x14ac:dyDescent="0.2">
      <c r="A2" s="212" t="s">
        <v>173</v>
      </c>
      <c r="B2" s="212"/>
      <c r="C2" s="212"/>
    </row>
    <row r="3" spans="1:3" s="25" customFormat="1" ht="12" customHeight="1" x14ac:dyDescent="0.2">
      <c r="A3" s="209"/>
      <c r="B3" s="209"/>
      <c r="C3" s="209"/>
    </row>
    <row r="4" spans="1:3" s="25" customFormat="1" ht="72" customHeight="1" x14ac:dyDescent="0.2">
      <c r="A4" s="213" t="s">
        <v>180</v>
      </c>
      <c r="B4" s="213"/>
      <c r="C4" s="213"/>
    </row>
    <row r="5" spans="1:3" s="25" customFormat="1" ht="12" customHeight="1" x14ac:dyDescent="0.2">
      <c r="A5" s="214" t="s">
        <v>186</v>
      </c>
      <c r="B5" s="215"/>
      <c r="C5" s="215"/>
    </row>
    <row r="6" spans="1:3" s="25" customFormat="1" ht="12" customHeight="1" x14ac:dyDescent="0.2">
      <c r="A6" s="209"/>
      <c r="B6" s="210"/>
      <c r="C6" s="210"/>
    </row>
    <row r="7" spans="1:3" s="25" customFormat="1" ht="12" customHeight="1" x14ac:dyDescent="0.2">
      <c r="A7" s="209"/>
      <c r="B7" s="210"/>
      <c r="C7" s="210"/>
    </row>
    <row r="8" spans="1:3" s="25" customFormat="1" ht="12" customHeight="1" x14ac:dyDescent="0.2">
      <c r="A8" s="216" t="s">
        <v>174</v>
      </c>
      <c r="B8" s="217"/>
      <c r="C8" s="217"/>
    </row>
    <row r="9" spans="1:3" s="25" customFormat="1" ht="12" customHeight="1" x14ac:dyDescent="0.2">
      <c r="A9" s="209"/>
      <c r="B9" s="210"/>
      <c r="C9" s="210"/>
    </row>
    <row r="10" spans="1:3" s="25" customFormat="1" ht="24" customHeight="1" x14ac:dyDescent="0.2">
      <c r="A10" s="213" t="s">
        <v>181</v>
      </c>
      <c r="B10" s="218"/>
      <c r="C10" s="218"/>
    </row>
    <row r="11" spans="1:3" s="25" customFormat="1" ht="12" customHeight="1" x14ac:dyDescent="0.2">
      <c r="A11" s="214" t="s">
        <v>187</v>
      </c>
      <c r="B11" s="219"/>
      <c r="C11" s="219"/>
    </row>
    <row r="12" spans="1:3" s="25" customFormat="1" ht="12" customHeight="1" x14ac:dyDescent="0.2">
      <c r="A12" s="209"/>
      <c r="B12" s="210"/>
      <c r="C12" s="210"/>
    </row>
    <row r="13" spans="1:3" s="25" customFormat="1" ht="12" customHeight="1" x14ac:dyDescent="0.2">
      <c r="A13" s="209"/>
      <c r="B13" s="210"/>
      <c r="C13" s="210"/>
    </row>
    <row r="14" spans="1:3" s="25" customFormat="1" ht="12" customHeight="1" x14ac:dyDescent="0.2">
      <c r="A14" s="216" t="s">
        <v>175</v>
      </c>
      <c r="B14" s="217"/>
      <c r="C14" s="217"/>
    </row>
    <row r="15" spans="1:3" s="25" customFormat="1" ht="12" customHeight="1" x14ac:dyDescent="0.2">
      <c r="A15" s="209"/>
      <c r="B15" s="210"/>
      <c r="C15" s="210"/>
    </row>
    <row r="16" spans="1:3" s="25" customFormat="1" ht="36" customHeight="1" x14ac:dyDescent="0.2">
      <c r="A16" s="213" t="s">
        <v>189</v>
      </c>
      <c r="B16" s="218"/>
      <c r="C16" s="218"/>
    </row>
    <row r="17" spans="1:3" ht="24" customHeight="1" x14ac:dyDescent="0.2">
      <c r="A17" s="222" t="s">
        <v>190</v>
      </c>
      <c r="B17" s="222"/>
      <c r="C17" s="222"/>
    </row>
    <row r="18" spans="1:3" s="25" customFormat="1" ht="12" customHeight="1" x14ac:dyDescent="0.2">
      <c r="A18" s="214" t="s">
        <v>188</v>
      </c>
      <c r="B18" s="219"/>
      <c r="C18" s="219"/>
    </row>
    <row r="19" spans="1:3" s="25" customFormat="1" ht="12" customHeight="1" x14ac:dyDescent="0.2">
      <c r="A19" s="223"/>
      <c r="B19" s="223"/>
      <c r="C19" s="223"/>
    </row>
    <row r="20" spans="1:3" s="25" customFormat="1" ht="36" customHeight="1" x14ac:dyDescent="0.2">
      <c r="A20" s="213" t="s">
        <v>191</v>
      </c>
      <c r="B20" s="218"/>
      <c r="C20" s="218"/>
    </row>
    <row r="21" spans="1:3" s="25" customFormat="1" ht="12" customHeight="1" x14ac:dyDescent="0.2">
      <c r="A21" s="214" t="s">
        <v>185</v>
      </c>
      <c r="B21" s="219"/>
      <c r="C21" s="219"/>
    </row>
    <row r="22" spans="1:3" s="25" customFormat="1" ht="12" customHeight="1" x14ac:dyDescent="0.2">
      <c r="A22" s="214"/>
      <c r="B22" s="214"/>
      <c r="C22" s="214"/>
    </row>
    <row r="23" spans="1:3" s="25" customFormat="1" ht="12" customHeight="1" x14ac:dyDescent="0.2">
      <c r="A23" s="209"/>
      <c r="B23" s="210"/>
      <c r="C23" s="210"/>
    </row>
    <row r="24" spans="1:3" s="25" customFormat="1" ht="12" customHeight="1" x14ac:dyDescent="0.2">
      <c r="A24" s="213" t="s">
        <v>184</v>
      </c>
      <c r="B24" s="218"/>
      <c r="C24" s="218"/>
    </row>
    <row r="25" spans="1:3" s="25" customFormat="1" ht="12" customHeight="1" x14ac:dyDescent="0.2">
      <c r="A25" s="220" t="s">
        <v>183</v>
      </c>
      <c r="B25" s="221"/>
      <c r="C25" s="221"/>
    </row>
    <row r="26" spans="1:3" s="25" customFormat="1" ht="12" customHeight="1" x14ac:dyDescent="0.2">
      <c r="A26" s="209"/>
      <c r="B26" s="210"/>
      <c r="C26" s="210"/>
    </row>
    <row r="27" spans="1:3" s="25" customFormat="1" ht="12" customHeight="1" x14ac:dyDescent="0.2">
      <c r="A27" s="209" t="s">
        <v>182</v>
      </c>
      <c r="B27" s="210"/>
      <c r="C27" s="210"/>
    </row>
    <row r="28" spans="1:3" s="25" customFormat="1" ht="12" customHeight="1" x14ac:dyDescent="0.2">
      <c r="A28" s="209"/>
      <c r="B28" s="209"/>
      <c r="C28" s="209"/>
    </row>
    <row r="29" spans="1:3" s="25" customFormat="1" ht="12" customHeight="1" x14ac:dyDescent="0.2">
      <c r="B29" s="25" t="s">
        <v>176</v>
      </c>
      <c r="C29" s="25" t="s">
        <v>179</v>
      </c>
    </row>
    <row r="30" spans="1:3" s="25" customFormat="1" ht="12" customHeight="1" x14ac:dyDescent="0.2">
      <c r="B30" s="25" t="s">
        <v>177</v>
      </c>
      <c r="C30" s="25" t="s">
        <v>178</v>
      </c>
    </row>
    <row r="31" spans="1:3" s="25" customFormat="1" ht="12" customHeight="1" x14ac:dyDescent="0.2"/>
    <row r="32" spans="1:3" s="25" customFormat="1" ht="12" customHeight="1" x14ac:dyDescent="0.2"/>
    <row r="33" s="25" customFormat="1" ht="12" customHeight="1" x14ac:dyDescent="0.2"/>
    <row r="34" s="25" customFormat="1" ht="12" customHeight="1" x14ac:dyDescent="0.2"/>
    <row r="35" s="25" customFormat="1" ht="12" customHeight="1" x14ac:dyDescent="0.2"/>
    <row r="36" s="25" customFormat="1" ht="12" customHeight="1" x14ac:dyDescent="0.2"/>
    <row r="37" s="25" customFormat="1" ht="12" customHeight="1" x14ac:dyDescent="0.2"/>
    <row r="38" s="25" customFormat="1" ht="12" customHeight="1" x14ac:dyDescent="0.2"/>
    <row r="39" s="25" customFormat="1" ht="12" customHeight="1" x14ac:dyDescent="0.2"/>
    <row r="40" s="25" customFormat="1" ht="12" customHeight="1" x14ac:dyDescent="0.2"/>
    <row r="41" s="25" customFormat="1" ht="12" customHeight="1" x14ac:dyDescent="0.2"/>
    <row r="42" s="25" customFormat="1" ht="12" customHeight="1" x14ac:dyDescent="0.2"/>
    <row r="43" s="25" customFormat="1" ht="12" customHeight="1" x14ac:dyDescent="0.2"/>
    <row r="44" s="25" customFormat="1" ht="12" customHeight="1" x14ac:dyDescent="0.2"/>
    <row r="45" s="25" customFormat="1" ht="12" customHeight="1" x14ac:dyDescent="0.2"/>
    <row r="46" s="25" customFormat="1" ht="12" customHeight="1" x14ac:dyDescent="0.2"/>
    <row r="47" s="25" customFormat="1" ht="12" customHeight="1" x14ac:dyDescent="0.2"/>
    <row r="48" s="25" customFormat="1" ht="12" customHeight="1" x14ac:dyDescent="0.2"/>
    <row r="49" s="25" customFormat="1" ht="12" customHeight="1" x14ac:dyDescent="0.2"/>
    <row r="50" s="25" customFormat="1" ht="12" customHeight="1" x14ac:dyDescent="0.2"/>
    <row r="51" s="25" customFormat="1" ht="12" customHeight="1" x14ac:dyDescent="0.2"/>
    <row r="52" s="25" customFormat="1" ht="12" customHeight="1" x14ac:dyDescent="0.2"/>
    <row r="53" s="25" customFormat="1" ht="12" customHeight="1" x14ac:dyDescent="0.2"/>
    <row r="54" s="25" customFormat="1" ht="12" customHeight="1" x14ac:dyDescent="0.2"/>
    <row r="55" s="25" customFormat="1" ht="12" customHeight="1" x14ac:dyDescent="0.2"/>
    <row r="56" s="25" customFormat="1" ht="12" customHeight="1" x14ac:dyDescent="0.2"/>
    <row r="57" s="25" customFormat="1" ht="12" customHeight="1" x14ac:dyDescent="0.2"/>
    <row r="58" s="25" customFormat="1" ht="12" customHeight="1" x14ac:dyDescent="0.2"/>
    <row r="59" s="25" customFormat="1" ht="12" customHeight="1" x14ac:dyDescent="0.2"/>
    <row r="60" s="25" customFormat="1" ht="12" customHeight="1" x14ac:dyDescent="0.2"/>
    <row r="61" s="25" customFormat="1" ht="12" customHeight="1" x14ac:dyDescent="0.2"/>
    <row r="62" s="25" customFormat="1" ht="12" customHeight="1" x14ac:dyDescent="0.2"/>
    <row r="63" s="25" customFormat="1" ht="12" customHeight="1" x14ac:dyDescent="0.2"/>
    <row r="64" s="25" customFormat="1" ht="12" customHeight="1" x14ac:dyDescent="0.2"/>
    <row r="65" s="25" customFormat="1" ht="12" customHeight="1" x14ac:dyDescent="0.2"/>
    <row r="66" s="25" customFormat="1" ht="12" customHeight="1" x14ac:dyDescent="0.2"/>
  </sheetData>
  <mergeCells count="28">
    <mergeCell ref="A28:C28"/>
    <mergeCell ref="A25:C25"/>
    <mergeCell ref="A13:C13"/>
    <mergeCell ref="A14:C14"/>
    <mergeCell ref="A15:C15"/>
    <mergeCell ref="A16:C16"/>
    <mergeCell ref="A21:C21"/>
    <mergeCell ref="A17:C17"/>
    <mergeCell ref="A18:C18"/>
    <mergeCell ref="A20:C20"/>
    <mergeCell ref="A19:C19"/>
    <mergeCell ref="A22:C22"/>
    <mergeCell ref="A23:C23"/>
    <mergeCell ref="A24:C24"/>
    <mergeCell ref="A26:C26"/>
    <mergeCell ref="A27:C27"/>
    <mergeCell ref="A12:C12"/>
    <mergeCell ref="A1:C1"/>
    <mergeCell ref="A2:C2"/>
    <mergeCell ref="A3:C3"/>
    <mergeCell ref="A4:C4"/>
    <mergeCell ref="A5:C5"/>
    <mergeCell ref="A6:C6"/>
    <mergeCell ref="A7:C7"/>
    <mergeCell ref="A8:C8"/>
    <mergeCell ref="A9:C9"/>
    <mergeCell ref="A10:C10"/>
    <mergeCell ref="A11:C11"/>
  </mergeCells>
  <hyperlinks>
    <hyperlink ref="A25" r:id="rId1"/>
    <hyperlink ref="A21"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&amp;L&amp;7StatA MV, Statistischer Bericht E213 2021 06&amp;R&amp;7&amp;P</oddFooter>
    <evenFooter>&amp;L&amp;7&amp;P&amp;R&amp;7StatA MV, Statistischer Bericht E213 2021 06</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x14ac:dyDescent="0.2"/>
  <cols>
    <col min="1" max="1" width="94.7109375" style="26" customWidth="1"/>
    <col min="2" max="16384" width="11.42578125" style="26"/>
  </cols>
  <sheetData>
    <row r="1" spans="1:1" s="24" customFormat="1" ht="26.1" customHeight="1" x14ac:dyDescent="0.2">
      <c r="A1" s="27" t="s">
        <v>76</v>
      </c>
    </row>
    <row r="6" spans="1:1" s="25" customFormat="1" ht="12" customHeight="1" x14ac:dyDescent="0.2"/>
    <row r="11" spans="1:1" s="25" customFormat="1" ht="12" customHeight="1" x14ac:dyDescent="0.2"/>
    <row r="18" s="2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140" zoomScaleNormal="140" workbookViewId="0">
      <selection sqref="A1:C1"/>
    </sheetView>
  </sheetViews>
  <sheetFormatPr baseColWidth="10" defaultColWidth="11.42578125" defaultRowHeight="12" x14ac:dyDescent="0.2"/>
  <cols>
    <col min="1" max="1" width="15.7109375" style="10" customWidth="1"/>
    <col min="2" max="2" width="67.7109375" style="11" customWidth="1"/>
    <col min="3" max="3" width="8.7109375" style="5" customWidth="1"/>
    <col min="4" max="16384" width="11.42578125" style="4"/>
  </cols>
  <sheetData>
    <row r="1" spans="1:11" s="2" customFormat="1" ht="30" customHeight="1" x14ac:dyDescent="0.2">
      <c r="A1" s="162" t="s">
        <v>2</v>
      </c>
      <c r="B1" s="162"/>
      <c r="C1" s="162"/>
    </row>
    <row r="2" spans="1:11" ht="24.95" customHeight="1" x14ac:dyDescent="0.2">
      <c r="A2" s="163"/>
      <c r="B2" s="163"/>
      <c r="C2" s="3" t="s">
        <v>3</v>
      </c>
    </row>
    <row r="3" spans="1:11" ht="24.95" customHeight="1" x14ac:dyDescent="0.2">
      <c r="A3" s="164" t="s">
        <v>65</v>
      </c>
      <c r="B3" s="164"/>
      <c r="C3" s="3">
        <v>3</v>
      </c>
    </row>
    <row r="4" spans="1:11" ht="11.45" customHeight="1" x14ac:dyDescent="0.2">
      <c r="A4" s="165"/>
      <c r="B4" s="165"/>
    </row>
    <row r="5" spans="1:11" ht="12" customHeight="1" x14ac:dyDescent="0.2">
      <c r="A5" s="6" t="s">
        <v>41</v>
      </c>
      <c r="B5" s="94" t="s">
        <v>67</v>
      </c>
    </row>
    <row r="6" spans="1:11" ht="12" customHeight="1" x14ac:dyDescent="0.2">
      <c r="A6" s="6"/>
      <c r="B6" s="94"/>
    </row>
    <row r="7" spans="1:11" ht="24" customHeight="1" x14ac:dyDescent="0.2">
      <c r="A7" s="7" t="s">
        <v>44</v>
      </c>
      <c r="B7" s="95" t="s">
        <v>154</v>
      </c>
      <c r="C7" s="5">
        <v>4</v>
      </c>
      <c r="D7" s="8"/>
      <c r="E7" s="8"/>
      <c r="F7" s="8"/>
      <c r="G7" s="8"/>
      <c r="H7" s="8"/>
      <c r="I7" s="8"/>
      <c r="J7" s="8"/>
      <c r="K7" s="8"/>
    </row>
    <row r="8" spans="1:11" ht="12" customHeight="1" x14ac:dyDescent="0.2">
      <c r="A8" s="7"/>
      <c r="B8" s="95"/>
      <c r="D8" s="8"/>
      <c r="E8" s="8"/>
      <c r="F8" s="8"/>
      <c r="G8" s="8"/>
      <c r="H8" s="8"/>
      <c r="I8" s="8"/>
      <c r="J8" s="8"/>
      <c r="K8" s="8"/>
    </row>
    <row r="9" spans="1:11" ht="12" customHeight="1" x14ac:dyDescent="0.2">
      <c r="A9" s="7" t="s">
        <v>45</v>
      </c>
      <c r="B9" s="95" t="s">
        <v>197</v>
      </c>
      <c r="C9" s="5">
        <v>5</v>
      </c>
      <c r="D9" s="9"/>
    </row>
    <row r="10" spans="1:11" ht="12" customHeight="1" x14ac:dyDescent="0.2">
      <c r="A10" s="6"/>
      <c r="B10" s="94"/>
    </row>
    <row r="11" spans="1:11" ht="12" customHeight="1" x14ac:dyDescent="0.2">
      <c r="A11" s="7" t="s">
        <v>66</v>
      </c>
      <c r="B11" s="95" t="s">
        <v>198</v>
      </c>
      <c r="C11" s="42">
        <v>6</v>
      </c>
      <c r="D11" s="43"/>
      <c r="E11" s="43"/>
      <c r="F11" s="43"/>
      <c r="G11" s="43"/>
    </row>
    <row r="12" spans="1:11" ht="12" customHeight="1" x14ac:dyDescent="0.2">
      <c r="A12" s="7"/>
      <c r="B12" s="96"/>
      <c r="C12" s="44"/>
      <c r="D12" s="45"/>
      <c r="E12" s="46"/>
      <c r="F12" s="46"/>
      <c r="G12" s="46"/>
    </row>
    <row r="13" spans="1:11" ht="12" customHeight="1" x14ac:dyDescent="0.2">
      <c r="A13" s="7" t="s">
        <v>68</v>
      </c>
      <c r="B13" s="95" t="s">
        <v>199</v>
      </c>
      <c r="C13" s="44">
        <v>7</v>
      </c>
      <c r="D13" s="45"/>
      <c r="E13" s="46"/>
      <c r="F13" s="46"/>
      <c r="G13" s="46"/>
    </row>
    <row r="14" spans="1:11" ht="12" customHeight="1" x14ac:dyDescent="0.2">
      <c r="A14" s="7"/>
      <c r="B14" s="95"/>
      <c r="C14" s="44"/>
      <c r="D14" s="45"/>
      <c r="E14" s="46"/>
      <c r="F14" s="46"/>
      <c r="G14" s="46"/>
    </row>
    <row r="15" spans="1:11" ht="12" customHeight="1" x14ac:dyDescent="0.2">
      <c r="A15" s="7" t="s">
        <v>84</v>
      </c>
      <c r="B15" s="95" t="s">
        <v>200</v>
      </c>
      <c r="C15" s="44">
        <v>8</v>
      </c>
      <c r="D15" s="45"/>
      <c r="E15" s="46"/>
      <c r="F15" s="46"/>
      <c r="G15" s="46"/>
    </row>
    <row r="16" spans="1:11" ht="12" customHeight="1" x14ac:dyDescent="0.2">
      <c r="A16" s="7"/>
      <c r="B16" s="94"/>
      <c r="C16" s="44"/>
      <c r="D16" s="45"/>
      <c r="E16" s="46"/>
      <c r="F16" s="46"/>
      <c r="G16" s="46"/>
    </row>
    <row r="17" spans="1:7" ht="12" customHeight="1" x14ac:dyDescent="0.2">
      <c r="A17" s="7" t="s">
        <v>85</v>
      </c>
      <c r="B17" s="95" t="s">
        <v>201</v>
      </c>
      <c r="C17" s="44">
        <v>9</v>
      </c>
      <c r="D17" s="45"/>
      <c r="E17" s="46"/>
      <c r="F17" s="46"/>
      <c r="G17" s="46"/>
    </row>
    <row r="18" spans="1:7" ht="12" customHeight="1" x14ac:dyDescent="0.2">
      <c r="A18" s="7"/>
      <c r="B18" s="94"/>
      <c r="C18" s="44"/>
      <c r="D18" s="45"/>
      <c r="E18" s="46"/>
      <c r="F18" s="46"/>
      <c r="G18" s="46"/>
    </row>
    <row r="19" spans="1:7" ht="12" customHeight="1" x14ac:dyDescent="0.2">
      <c r="A19" s="7" t="s">
        <v>86</v>
      </c>
      <c r="B19" s="95" t="s">
        <v>202</v>
      </c>
      <c r="C19" s="44">
        <v>10</v>
      </c>
      <c r="D19" s="45"/>
      <c r="E19" s="46"/>
      <c r="F19" s="46"/>
      <c r="G19" s="46"/>
    </row>
    <row r="20" spans="1:7" ht="12" customHeight="1" x14ac:dyDescent="0.2">
      <c r="A20" s="7"/>
      <c r="B20" s="43"/>
      <c r="C20" s="42"/>
      <c r="D20" s="43"/>
      <c r="E20" s="43"/>
      <c r="F20" s="43"/>
      <c r="G20" s="43"/>
    </row>
    <row r="21" spans="1:7" ht="12" customHeight="1" x14ac:dyDescent="0.2">
      <c r="A21" s="7"/>
      <c r="B21" s="96"/>
      <c r="C21" s="44"/>
      <c r="D21" s="45"/>
      <c r="E21" s="46"/>
      <c r="F21" s="46"/>
      <c r="G21" s="46"/>
    </row>
    <row r="22" spans="1:7" ht="12" customHeight="1" x14ac:dyDescent="0.2">
      <c r="A22" s="6" t="s">
        <v>42</v>
      </c>
      <c r="B22" s="94" t="s">
        <v>69</v>
      </c>
      <c r="C22" s="44"/>
      <c r="D22" s="45"/>
      <c r="E22" s="46"/>
      <c r="F22" s="46"/>
      <c r="G22" s="46"/>
    </row>
    <row r="23" spans="1:7" ht="12" customHeight="1" x14ac:dyDescent="0.2">
      <c r="A23" s="7"/>
      <c r="B23" s="43"/>
      <c r="C23" s="42"/>
      <c r="D23" s="43"/>
      <c r="E23" s="43"/>
      <c r="F23" s="43"/>
      <c r="G23" s="43"/>
    </row>
    <row r="24" spans="1:7" ht="23.1" customHeight="1" x14ac:dyDescent="0.2">
      <c r="A24" s="7" t="s">
        <v>46</v>
      </c>
      <c r="B24" s="43" t="s">
        <v>156</v>
      </c>
      <c r="C24" s="42">
        <v>11</v>
      </c>
      <c r="D24" s="43"/>
      <c r="E24" s="43"/>
      <c r="F24" s="43"/>
      <c r="G24" s="43"/>
    </row>
    <row r="25" spans="1:7" ht="12" customHeight="1" x14ac:dyDescent="0.2">
      <c r="A25" s="7"/>
      <c r="B25" s="96"/>
      <c r="C25" s="47"/>
      <c r="D25" s="45"/>
      <c r="E25" s="46"/>
      <c r="F25" s="46"/>
      <c r="G25" s="46"/>
    </row>
    <row r="26" spans="1:7" ht="12" customHeight="1" x14ac:dyDescent="0.2">
      <c r="A26" s="7" t="s">
        <v>87</v>
      </c>
      <c r="B26" s="43" t="s">
        <v>203</v>
      </c>
      <c r="C26" s="47">
        <v>12</v>
      </c>
      <c r="D26" s="45"/>
      <c r="E26" s="46"/>
      <c r="F26" s="46"/>
      <c r="G26" s="46"/>
    </row>
    <row r="27" spans="1:7" ht="12" customHeight="1" x14ac:dyDescent="0.2">
      <c r="A27" s="7"/>
      <c r="B27" s="43"/>
      <c r="C27" s="47"/>
      <c r="D27" s="45"/>
      <c r="E27" s="46"/>
      <c r="F27" s="46"/>
      <c r="G27" s="46"/>
    </row>
    <row r="28" spans="1:7" ht="12" customHeight="1" x14ac:dyDescent="0.2">
      <c r="A28" s="7" t="s">
        <v>88</v>
      </c>
      <c r="B28" s="43" t="s">
        <v>204</v>
      </c>
      <c r="C28" s="5">
        <v>13</v>
      </c>
    </row>
    <row r="29" spans="1:7" ht="12" customHeight="1" x14ac:dyDescent="0.2">
      <c r="A29" s="7"/>
      <c r="B29" s="43"/>
    </row>
    <row r="30" spans="1:7" ht="12" customHeight="1" x14ac:dyDescent="0.2">
      <c r="A30" s="7" t="s">
        <v>94</v>
      </c>
      <c r="B30" s="43" t="s">
        <v>205</v>
      </c>
      <c r="C30" s="5">
        <v>14</v>
      </c>
    </row>
    <row r="31" spans="1:7" ht="12" customHeight="1" x14ac:dyDescent="0.2">
      <c r="A31" s="7"/>
      <c r="B31" s="43"/>
    </row>
    <row r="32" spans="1:7" ht="12" customHeight="1" x14ac:dyDescent="0.2">
      <c r="A32" s="10" t="s">
        <v>43</v>
      </c>
      <c r="C32" s="5">
        <v>15</v>
      </c>
    </row>
    <row r="33" spans="1:3" ht="12" customHeight="1" x14ac:dyDescent="0.2">
      <c r="A33" s="7"/>
      <c r="B33" s="43"/>
    </row>
    <row r="34" spans="1:3" ht="12" customHeight="1" x14ac:dyDescent="0.2">
      <c r="A34" s="10" t="s">
        <v>70</v>
      </c>
      <c r="C34" s="5">
        <v>16</v>
      </c>
    </row>
    <row r="35" spans="1:3" ht="12" customHeight="1" x14ac:dyDescent="0.2">
      <c r="A35" s="10" t="s">
        <v>71</v>
      </c>
      <c r="C35" s="5">
        <v>17</v>
      </c>
    </row>
    <row r="36" spans="1:3" ht="12" customHeight="1" x14ac:dyDescent="0.2">
      <c r="A36" s="10" t="s">
        <v>72</v>
      </c>
      <c r="C36" s="5">
        <v>19</v>
      </c>
    </row>
    <row r="37" spans="1:3" ht="12" customHeight="1" x14ac:dyDescent="0.2">
      <c r="A37" s="10" t="s">
        <v>73</v>
      </c>
      <c r="C37" s="5">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ColWidth="11.42578125" defaultRowHeight="12" customHeight="1" x14ac:dyDescent="0.2"/>
  <cols>
    <col min="1" max="1" width="95.7109375" style="30" customWidth="1"/>
    <col min="2" max="7" width="10.7109375" style="30" customWidth="1"/>
    <col min="8" max="8" width="11.7109375" style="30" customWidth="1"/>
    <col min="9" max="16384" width="11.42578125" style="30"/>
  </cols>
  <sheetData>
    <row r="1" spans="1:9" s="28" customFormat="1" ht="75" customHeight="1" x14ac:dyDescent="0.2">
      <c r="A1" s="35" t="s">
        <v>65</v>
      </c>
      <c r="B1" s="35"/>
      <c r="C1" s="35"/>
      <c r="D1" s="35"/>
      <c r="E1" s="35"/>
      <c r="F1" s="35"/>
      <c r="G1" s="35"/>
      <c r="H1" s="35"/>
    </row>
    <row r="2" spans="1:9" ht="12" customHeight="1" x14ac:dyDescent="0.2">
      <c r="I2" s="31"/>
    </row>
    <row r="6" spans="1:9" s="29" customFormat="1" ht="12" customHeight="1" x14ac:dyDescent="0.2"/>
    <row r="11" spans="1:9" s="29" customFormat="1" ht="12" customHeight="1" x14ac:dyDescent="0.2"/>
    <row r="18"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49" customWidth="1"/>
    <col min="2" max="2" width="10.28515625" style="49" customWidth="1"/>
    <col min="3" max="9" width="11.140625" style="49" customWidth="1"/>
    <col min="10" max="10" width="11.42578125" style="49" hidden="1" customWidth="1"/>
    <col min="11" max="16384" width="11.140625" style="49"/>
  </cols>
  <sheetData>
    <row r="1" spans="1:10" ht="39.950000000000003" customHeight="1" x14ac:dyDescent="0.2">
      <c r="A1" s="172" t="s">
        <v>41</v>
      </c>
      <c r="B1" s="173"/>
      <c r="C1" s="169" t="s">
        <v>163</v>
      </c>
      <c r="D1" s="170"/>
      <c r="E1" s="170"/>
      <c r="F1" s="170"/>
      <c r="G1" s="170"/>
      <c r="H1" s="170"/>
      <c r="I1" s="171"/>
      <c r="J1" s="48"/>
    </row>
    <row r="2" spans="1:10" ht="35.1" customHeight="1" x14ac:dyDescent="0.2">
      <c r="A2" s="174" t="s">
        <v>48</v>
      </c>
      <c r="B2" s="175"/>
      <c r="C2" s="166" t="s">
        <v>151</v>
      </c>
      <c r="D2" s="167"/>
      <c r="E2" s="167"/>
      <c r="F2" s="167"/>
      <c r="G2" s="167"/>
      <c r="H2" s="167"/>
      <c r="I2" s="168"/>
      <c r="J2" s="50"/>
    </row>
    <row r="3" spans="1:10" ht="11.45" customHeight="1" x14ac:dyDescent="0.2">
      <c r="A3" s="176" t="s">
        <v>49</v>
      </c>
      <c r="B3" s="178" t="s">
        <v>23</v>
      </c>
      <c r="C3" s="178" t="s">
        <v>31</v>
      </c>
      <c r="D3" s="178" t="s">
        <v>164</v>
      </c>
      <c r="E3" s="178" t="s">
        <v>165</v>
      </c>
      <c r="F3" s="178" t="s">
        <v>32</v>
      </c>
      <c r="G3" s="178" t="s">
        <v>24</v>
      </c>
      <c r="H3" s="178" t="s">
        <v>149</v>
      </c>
      <c r="I3" s="179" t="s">
        <v>40</v>
      </c>
    </row>
    <row r="4" spans="1:10" ht="11.45" customHeight="1" x14ac:dyDescent="0.2">
      <c r="A4" s="177"/>
      <c r="B4" s="178"/>
      <c r="C4" s="178"/>
      <c r="D4" s="178"/>
      <c r="E4" s="178"/>
      <c r="F4" s="178"/>
      <c r="G4" s="178"/>
      <c r="H4" s="178"/>
      <c r="I4" s="179"/>
    </row>
    <row r="5" spans="1:10" ht="11.45" customHeight="1" x14ac:dyDescent="0.2">
      <c r="A5" s="177"/>
      <c r="B5" s="178"/>
      <c r="C5" s="178"/>
      <c r="D5" s="178"/>
      <c r="E5" s="178"/>
      <c r="F5" s="178"/>
      <c r="G5" s="178"/>
      <c r="H5" s="178"/>
      <c r="I5" s="179"/>
    </row>
    <row r="6" spans="1:10" ht="11.45" customHeight="1" x14ac:dyDescent="0.2">
      <c r="A6" s="177"/>
      <c r="B6" s="178"/>
      <c r="C6" s="178"/>
      <c r="D6" s="178"/>
      <c r="E6" s="178"/>
      <c r="F6" s="178"/>
      <c r="G6" s="178"/>
      <c r="H6" s="178"/>
      <c r="I6" s="179"/>
    </row>
    <row r="7" spans="1:10" ht="11.45" customHeight="1" x14ac:dyDescent="0.2">
      <c r="A7" s="177"/>
      <c r="B7" s="178"/>
      <c r="C7" s="178" t="s">
        <v>25</v>
      </c>
      <c r="D7" s="178"/>
      <c r="E7" s="178"/>
      <c r="F7" s="123" t="s">
        <v>96</v>
      </c>
      <c r="G7" s="178" t="s">
        <v>27</v>
      </c>
      <c r="H7" s="178"/>
      <c r="I7" s="179"/>
    </row>
    <row r="8" spans="1:10" s="54" customFormat="1" ht="11.45" customHeight="1" x14ac:dyDescent="0.2">
      <c r="A8" s="51">
        <v>1</v>
      </c>
      <c r="B8" s="52">
        <v>2</v>
      </c>
      <c r="C8" s="52">
        <v>3</v>
      </c>
      <c r="D8" s="52">
        <v>4</v>
      </c>
      <c r="E8" s="52">
        <v>5</v>
      </c>
      <c r="F8" s="52">
        <v>6</v>
      </c>
      <c r="G8" s="52">
        <v>7</v>
      </c>
      <c r="H8" s="52">
        <v>8</v>
      </c>
      <c r="I8" s="53">
        <v>9</v>
      </c>
    </row>
    <row r="9" spans="1:10" ht="11.45" customHeight="1" x14ac:dyDescent="0.2">
      <c r="A9" s="55"/>
      <c r="B9" s="56"/>
      <c r="C9" s="39"/>
      <c r="D9" s="39"/>
      <c r="E9" s="39"/>
      <c r="F9" s="39"/>
      <c r="G9" s="40"/>
      <c r="H9" s="41"/>
      <c r="I9" s="41"/>
    </row>
    <row r="10" spans="1:10" ht="11.45" customHeight="1" x14ac:dyDescent="0.2">
      <c r="A10" s="83">
        <f>IF(C10&lt;&gt;"",COUNTA($C$10:C10),"")</f>
        <v>1</v>
      </c>
      <c r="B10" s="38">
        <v>2010</v>
      </c>
      <c r="C10" s="101">
        <v>256</v>
      </c>
      <c r="D10" s="101">
        <v>195</v>
      </c>
      <c r="E10" s="101">
        <v>8434</v>
      </c>
      <c r="F10" s="101">
        <v>10037</v>
      </c>
      <c r="G10" s="101">
        <v>211571</v>
      </c>
      <c r="H10" s="101">
        <v>994968</v>
      </c>
      <c r="I10" s="101">
        <v>794649</v>
      </c>
    </row>
    <row r="11" spans="1:10" ht="6" customHeight="1" x14ac:dyDescent="0.2">
      <c r="A11" s="83" t="str">
        <f>IF(C11&lt;&gt;"",COUNTA($C$10:C11),"")</f>
        <v/>
      </c>
      <c r="B11" s="38"/>
      <c r="C11" s="101"/>
      <c r="D11" s="101"/>
      <c r="E11" s="101"/>
      <c r="F11" s="101"/>
      <c r="G11" s="101"/>
      <c r="H11" s="101"/>
      <c r="I11" s="101"/>
    </row>
    <row r="12" spans="1:10" ht="11.45" customHeight="1" x14ac:dyDescent="0.2">
      <c r="A12" s="83">
        <f>IF(C12&lt;&gt;"",COUNTA($C$10:C12),"")</f>
        <v>2</v>
      </c>
      <c r="B12" s="38" t="s">
        <v>50</v>
      </c>
      <c r="C12" s="101">
        <v>124</v>
      </c>
      <c r="D12" s="101">
        <v>194</v>
      </c>
      <c r="E12" s="101">
        <v>8217</v>
      </c>
      <c r="F12" s="101">
        <v>4304</v>
      </c>
      <c r="G12" s="101">
        <v>94934</v>
      </c>
      <c r="H12" s="101">
        <v>359190</v>
      </c>
      <c r="I12" s="101">
        <v>359925</v>
      </c>
    </row>
    <row r="13" spans="1:10" ht="11.45" customHeight="1" x14ac:dyDescent="0.2">
      <c r="A13" s="83">
        <f>IF(C13&lt;&gt;"",COUNTA($C$10:C13),"")</f>
        <v>3</v>
      </c>
      <c r="B13" s="38" t="s">
        <v>51</v>
      </c>
      <c r="C13" s="101">
        <v>132</v>
      </c>
      <c r="D13" s="101">
        <v>197</v>
      </c>
      <c r="E13" s="101">
        <v>8651</v>
      </c>
      <c r="F13" s="101">
        <v>5733</v>
      </c>
      <c r="G13" s="101">
        <v>116637</v>
      </c>
      <c r="H13" s="101">
        <v>635778</v>
      </c>
      <c r="I13" s="101">
        <v>434724</v>
      </c>
    </row>
    <row r="14" spans="1:10" ht="11.45" customHeight="1" x14ac:dyDescent="0.2">
      <c r="A14" s="83" t="str">
        <f>IF(C14&lt;&gt;"",COUNTA($C$10:C14),"")</f>
        <v/>
      </c>
      <c r="B14" s="38"/>
      <c r="C14" s="101"/>
      <c r="D14" s="101"/>
      <c r="E14" s="101"/>
      <c r="F14" s="101"/>
      <c r="G14" s="101"/>
      <c r="H14" s="101"/>
      <c r="I14" s="101"/>
    </row>
    <row r="15" spans="1:10" ht="11.45" customHeight="1" x14ac:dyDescent="0.2">
      <c r="A15" s="83">
        <f>IF(C15&lt;&gt;"",COUNTA($C$10:C15),"")</f>
        <v>4</v>
      </c>
      <c r="B15" s="38">
        <v>2015</v>
      </c>
      <c r="C15" s="101">
        <v>254</v>
      </c>
      <c r="D15" s="101">
        <v>213</v>
      </c>
      <c r="E15" s="101">
        <v>8719</v>
      </c>
      <c r="F15" s="101">
        <v>11171</v>
      </c>
      <c r="G15" s="101">
        <v>259152</v>
      </c>
      <c r="H15" s="101">
        <v>1157627</v>
      </c>
      <c r="I15" s="101">
        <v>1008583</v>
      </c>
    </row>
    <row r="16" spans="1:10" ht="6" customHeight="1" x14ac:dyDescent="0.2">
      <c r="A16" s="83" t="str">
        <f>IF(C16&lt;&gt;"",COUNTA($C$10:C16),"")</f>
        <v/>
      </c>
      <c r="B16" s="38"/>
      <c r="C16" s="101"/>
      <c r="D16" s="101"/>
      <c r="E16" s="101"/>
      <c r="F16" s="101"/>
      <c r="G16" s="101"/>
      <c r="H16" s="101"/>
      <c r="I16" s="101"/>
    </row>
    <row r="17" spans="1:9" ht="11.45" customHeight="1" x14ac:dyDescent="0.2">
      <c r="A17" s="83">
        <f>IF(C17&lt;&gt;"",COUNTA($C$10:C17),"")</f>
        <v>5</v>
      </c>
      <c r="B17" s="38" t="s">
        <v>50</v>
      </c>
      <c r="C17" s="101">
        <v>123</v>
      </c>
      <c r="D17" s="101">
        <v>213</v>
      </c>
      <c r="E17" s="101">
        <v>8604</v>
      </c>
      <c r="F17" s="101">
        <v>5095</v>
      </c>
      <c r="G17" s="101">
        <v>121180</v>
      </c>
      <c r="H17" s="101">
        <v>452814</v>
      </c>
      <c r="I17" s="101">
        <v>501751</v>
      </c>
    </row>
    <row r="18" spans="1:9" ht="11.25" customHeight="1" x14ac:dyDescent="0.2">
      <c r="A18" s="83">
        <f>IF(C18&lt;&gt;"",COUNTA($C$10:C18),"")</f>
        <v>6</v>
      </c>
      <c r="B18" s="38" t="s">
        <v>51</v>
      </c>
      <c r="C18" s="101">
        <v>131</v>
      </c>
      <c r="D18" s="101">
        <v>213</v>
      </c>
      <c r="E18" s="101">
        <v>8846</v>
      </c>
      <c r="F18" s="101">
        <v>6083</v>
      </c>
      <c r="G18" s="101">
        <v>138033</v>
      </c>
      <c r="H18" s="101">
        <v>704125</v>
      </c>
      <c r="I18" s="101">
        <v>509170</v>
      </c>
    </row>
    <row r="19" spans="1:9" ht="11.45" customHeight="1" x14ac:dyDescent="0.2">
      <c r="A19" s="83" t="str">
        <f>IF(C19&lt;&gt;"",COUNTA($C$10:C19),"")</f>
        <v/>
      </c>
      <c r="B19" s="38"/>
      <c r="C19" s="101"/>
      <c r="D19" s="102"/>
      <c r="E19" s="102"/>
      <c r="F19" s="102"/>
      <c r="G19" s="101"/>
      <c r="H19" s="101"/>
      <c r="I19" s="101"/>
    </row>
    <row r="20" spans="1:9" ht="11.45" customHeight="1" x14ac:dyDescent="0.2">
      <c r="A20" s="83" t="str">
        <f>IF(C20&lt;&gt;"",COUNTA($C$10:C20),"")</f>
        <v/>
      </c>
      <c r="B20" s="38">
        <v>2020</v>
      </c>
      <c r="C20" s="101"/>
      <c r="D20" s="101"/>
      <c r="E20" s="101"/>
      <c r="F20" s="101"/>
      <c r="G20" s="101"/>
      <c r="H20" s="101"/>
      <c r="I20" s="101"/>
    </row>
    <row r="21" spans="1:9" ht="6" customHeight="1" x14ac:dyDescent="0.2">
      <c r="A21" s="83" t="str">
        <f>IF(C21&lt;&gt;"",COUNTA($C$10:C21),"")</f>
        <v/>
      </c>
      <c r="B21" s="38"/>
      <c r="C21" s="101"/>
      <c r="D21" s="101"/>
      <c r="E21" s="101"/>
      <c r="F21" s="101"/>
      <c r="G21" s="101"/>
      <c r="H21" s="101"/>
      <c r="I21" s="101"/>
    </row>
    <row r="22" spans="1:9" ht="11.45" customHeight="1" x14ac:dyDescent="0.2">
      <c r="A22" s="83">
        <f>IF(C22&lt;&gt;"",COUNTA($C$10:C22),"")</f>
        <v>7</v>
      </c>
      <c r="B22" s="38" t="s">
        <v>50</v>
      </c>
      <c r="C22" s="101">
        <v>124</v>
      </c>
      <c r="D22" s="101">
        <v>218</v>
      </c>
      <c r="E22" s="101">
        <v>9682</v>
      </c>
      <c r="F22" s="101">
        <v>5906</v>
      </c>
      <c r="G22" s="101">
        <v>165211</v>
      </c>
      <c r="H22" s="101">
        <v>785182</v>
      </c>
      <c r="I22" s="101">
        <v>802816</v>
      </c>
    </row>
    <row r="23" spans="1:9" ht="11.45" customHeight="1" x14ac:dyDescent="0.2">
      <c r="A23" s="83">
        <f>IF(C23&lt;&gt;"",COUNTA($C$10:C23),"")</f>
        <v>8</v>
      </c>
      <c r="B23" s="38" t="s">
        <v>51</v>
      </c>
      <c r="C23" s="101">
        <v>131</v>
      </c>
      <c r="D23" s="101">
        <v>218</v>
      </c>
      <c r="E23" s="101">
        <v>9801</v>
      </c>
      <c r="F23" s="101">
        <v>6480</v>
      </c>
      <c r="G23" s="101">
        <v>185744</v>
      </c>
      <c r="H23" s="101">
        <v>1002585</v>
      </c>
      <c r="I23" s="101">
        <v>812569</v>
      </c>
    </row>
    <row r="24" spans="1:9" ht="11.45" customHeight="1" x14ac:dyDescent="0.2">
      <c r="A24" s="83" t="str">
        <f>IF(C24&lt;&gt;"",COUNTA($C$10:C24),"")</f>
        <v/>
      </c>
      <c r="B24" s="38"/>
      <c r="C24" s="101"/>
      <c r="D24" s="102"/>
      <c r="E24" s="102"/>
      <c r="F24" s="102"/>
      <c r="G24" s="102"/>
      <c r="H24" s="102"/>
      <c r="I24" s="102"/>
    </row>
    <row r="25" spans="1:9" ht="11.45" customHeight="1" x14ac:dyDescent="0.2">
      <c r="A25" s="83" t="str">
        <f>IF(C25&lt;&gt;"",COUNTA($C$10:C25),"")</f>
        <v/>
      </c>
      <c r="B25" s="87">
        <v>2021</v>
      </c>
      <c r="C25" s="101"/>
      <c r="D25" s="101"/>
      <c r="E25" s="101"/>
      <c r="F25" s="101"/>
      <c r="G25" s="101"/>
      <c r="H25" s="101"/>
      <c r="I25" s="101"/>
    </row>
    <row r="26" spans="1:9" ht="6" customHeight="1" x14ac:dyDescent="0.2">
      <c r="A26" s="83" t="str">
        <f>IF(C26&lt;&gt;"",COUNTA($C$10:C26),"")</f>
        <v/>
      </c>
      <c r="B26" s="38"/>
      <c r="C26" s="101"/>
      <c r="D26" s="101"/>
      <c r="E26" s="101"/>
      <c r="F26" s="101"/>
      <c r="G26" s="58"/>
      <c r="H26" s="103"/>
      <c r="I26" s="103"/>
    </row>
    <row r="27" spans="1:9" ht="11.45" customHeight="1" x14ac:dyDescent="0.2">
      <c r="A27" s="83">
        <f>IF(C27&lt;&gt;"",COUNTA($C$10:C27),"")</f>
        <v>9</v>
      </c>
      <c r="B27" s="38" t="s">
        <v>50</v>
      </c>
      <c r="C27" s="101">
        <v>124</v>
      </c>
      <c r="D27" s="101">
        <v>230</v>
      </c>
      <c r="E27" s="101">
        <v>10159</v>
      </c>
      <c r="F27" s="101">
        <v>5904</v>
      </c>
      <c r="G27" s="101">
        <v>173074</v>
      </c>
      <c r="H27" s="101">
        <v>700814</v>
      </c>
      <c r="I27" s="101">
        <v>700041</v>
      </c>
    </row>
    <row r="28" spans="1:9" ht="11.45" customHeight="1" x14ac:dyDescent="0.2">
      <c r="A28" s="83">
        <f>IF(C28&lt;&gt;"",COUNTA($C$10:C28),"")</f>
        <v>10</v>
      </c>
      <c r="B28" s="38" t="s">
        <v>51</v>
      </c>
      <c r="C28" s="101">
        <v>131</v>
      </c>
      <c r="D28" s="101" t="s">
        <v>9</v>
      </c>
      <c r="E28" s="101" t="s">
        <v>9</v>
      </c>
      <c r="F28" s="101" t="s">
        <v>9</v>
      </c>
      <c r="G28" s="101" t="s">
        <v>9</v>
      </c>
      <c r="H28" s="101" t="s">
        <v>9</v>
      </c>
      <c r="I28" s="101" t="s">
        <v>9</v>
      </c>
    </row>
    <row r="29" spans="1:9" ht="11.45" customHeight="1" x14ac:dyDescent="0.2">
      <c r="A29" s="83" t="str">
        <f>IF(C29&lt;&gt;"",COUNTA($C$10:C29),"")</f>
        <v/>
      </c>
      <c r="B29" s="38"/>
      <c r="C29" s="101"/>
      <c r="D29" s="101"/>
      <c r="E29" s="101"/>
      <c r="F29" s="101"/>
      <c r="G29" s="58"/>
      <c r="H29" s="103"/>
      <c r="I29" s="103"/>
    </row>
    <row r="30" spans="1:9" ht="11.45" customHeight="1" x14ac:dyDescent="0.2">
      <c r="A30" s="83">
        <f>IF(C30&lt;&gt;"",COUNTA($C$10:C30),"")</f>
        <v>11</v>
      </c>
      <c r="B30" s="38" t="s">
        <v>52</v>
      </c>
      <c r="C30" s="101">
        <v>20</v>
      </c>
      <c r="D30" s="101">
        <v>231</v>
      </c>
      <c r="E30" s="101">
        <v>10034</v>
      </c>
      <c r="F30" s="101">
        <v>689</v>
      </c>
      <c r="G30" s="101">
        <v>24998</v>
      </c>
      <c r="H30" s="101">
        <v>65880</v>
      </c>
      <c r="I30" s="101">
        <v>63739</v>
      </c>
    </row>
    <row r="31" spans="1:9" ht="11.45" customHeight="1" x14ac:dyDescent="0.2">
      <c r="A31" s="83">
        <f>IF(C31&lt;&gt;"",COUNTA($C$10:C31),"")</f>
        <v>12</v>
      </c>
      <c r="B31" s="38" t="s">
        <v>53</v>
      </c>
      <c r="C31" s="101">
        <v>20</v>
      </c>
      <c r="D31" s="101">
        <v>231</v>
      </c>
      <c r="E31" s="101">
        <v>10056</v>
      </c>
      <c r="F31" s="101">
        <v>582</v>
      </c>
      <c r="G31" s="101">
        <v>22087</v>
      </c>
      <c r="H31" s="101">
        <v>62962</v>
      </c>
      <c r="I31" s="101">
        <v>93994</v>
      </c>
    </row>
    <row r="32" spans="1:9" ht="11.45" customHeight="1" x14ac:dyDescent="0.2">
      <c r="A32" s="83">
        <f>IF(C32&lt;&gt;"",COUNTA($C$10:C32),"")</f>
        <v>13</v>
      </c>
      <c r="B32" s="38" t="s">
        <v>54</v>
      </c>
      <c r="C32" s="101">
        <v>23</v>
      </c>
      <c r="D32" s="101">
        <v>230</v>
      </c>
      <c r="E32" s="101">
        <v>10143</v>
      </c>
      <c r="F32" s="101">
        <v>1196</v>
      </c>
      <c r="G32" s="101">
        <v>30098</v>
      </c>
      <c r="H32" s="101">
        <v>132876</v>
      </c>
      <c r="I32" s="101">
        <v>136753</v>
      </c>
    </row>
    <row r="33" spans="1:9" ht="11.45" customHeight="1" x14ac:dyDescent="0.2">
      <c r="A33" s="83">
        <f>IF(C33&lt;&gt;"",COUNTA($C$10:C33),"")</f>
        <v>14</v>
      </c>
      <c r="B33" s="38" t="s">
        <v>55</v>
      </c>
      <c r="C33" s="101">
        <v>20</v>
      </c>
      <c r="D33" s="101">
        <v>230</v>
      </c>
      <c r="E33" s="101">
        <v>10202</v>
      </c>
      <c r="F33" s="101">
        <v>1160</v>
      </c>
      <c r="G33" s="101">
        <v>31187</v>
      </c>
      <c r="H33" s="101">
        <v>139777</v>
      </c>
      <c r="I33" s="101">
        <v>116037</v>
      </c>
    </row>
    <row r="34" spans="1:9" ht="11.45" customHeight="1" x14ac:dyDescent="0.2">
      <c r="A34" s="83">
        <f>IF(C34&lt;&gt;"",COUNTA($C$10:C34),"")</f>
        <v>15</v>
      </c>
      <c r="B34" s="38" t="s">
        <v>56</v>
      </c>
      <c r="C34" s="101">
        <v>19</v>
      </c>
      <c r="D34" s="101">
        <v>230</v>
      </c>
      <c r="E34" s="101">
        <v>10222</v>
      </c>
      <c r="F34" s="101">
        <v>1054</v>
      </c>
      <c r="G34" s="101">
        <v>30975</v>
      </c>
      <c r="H34" s="101">
        <v>141726</v>
      </c>
      <c r="I34" s="101">
        <v>140525</v>
      </c>
    </row>
    <row r="35" spans="1:9" ht="11.45" customHeight="1" x14ac:dyDescent="0.2">
      <c r="A35" s="83">
        <f>IF(C35&lt;&gt;"",COUNTA($C$10:C35),"")</f>
        <v>16</v>
      </c>
      <c r="B35" s="38" t="s">
        <v>57</v>
      </c>
      <c r="C35" s="101">
        <v>22</v>
      </c>
      <c r="D35" s="101">
        <v>230</v>
      </c>
      <c r="E35" s="101">
        <v>10295</v>
      </c>
      <c r="F35" s="101">
        <v>1223</v>
      </c>
      <c r="G35" s="101">
        <v>33728</v>
      </c>
      <c r="H35" s="101">
        <v>157593</v>
      </c>
      <c r="I35" s="101">
        <v>148993</v>
      </c>
    </row>
    <row r="36" spans="1:9" ht="11.45" customHeight="1" x14ac:dyDescent="0.2">
      <c r="A36" s="83">
        <f>IF(C36&lt;&gt;"",COUNTA($C$10:C36),"")</f>
        <v>17</v>
      </c>
      <c r="B36" s="38" t="s">
        <v>58</v>
      </c>
      <c r="C36" s="101">
        <v>22</v>
      </c>
      <c r="D36" s="101" t="s">
        <v>9</v>
      </c>
      <c r="E36" s="101" t="s">
        <v>9</v>
      </c>
      <c r="F36" s="101" t="s">
        <v>9</v>
      </c>
      <c r="G36" s="101" t="s">
        <v>9</v>
      </c>
      <c r="H36" s="101" t="s">
        <v>9</v>
      </c>
      <c r="I36" s="101" t="s">
        <v>9</v>
      </c>
    </row>
    <row r="37" spans="1:9" ht="11.45" customHeight="1" x14ac:dyDescent="0.2">
      <c r="A37" s="83">
        <f>IF(C37&lt;&gt;"",COUNTA($C$10:C37),"")</f>
        <v>18</v>
      </c>
      <c r="B37" s="38" t="s">
        <v>59</v>
      </c>
      <c r="C37" s="101">
        <v>22</v>
      </c>
      <c r="D37" s="101" t="s">
        <v>9</v>
      </c>
      <c r="E37" s="101" t="s">
        <v>9</v>
      </c>
      <c r="F37" s="101" t="s">
        <v>9</v>
      </c>
      <c r="G37" s="101" t="s">
        <v>9</v>
      </c>
      <c r="H37" s="101" t="s">
        <v>9</v>
      </c>
      <c r="I37" s="101" t="s">
        <v>9</v>
      </c>
    </row>
    <row r="38" spans="1:9" ht="11.45" customHeight="1" x14ac:dyDescent="0.2">
      <c r="A38" s="83">
        <f>IF(C38&lt;&gt;"",COUNTA($C$10:C38),"")</f>
        <v>19</v>
      </c>
      <c r="B38" s="38" t="s">
        <v>60</v>
      </c>
      <c r="C38" s="101">
        <v>22</v>
      </c>
      <c r="D38" s="101" t="s">
        <v>9</v>
      </c>
      <c r="E38" s="101" t="s">
        <v>9</v>
      </c>
      <c r="F38" s="101" t="s">
        <v>9</v>
      </c>
      <c r="G38" s="101" t="s">
        <v>9</v>
      </c>
      <c r="H38" s="101" t="s">
        <v>9</v>
      </c>
      <c r="I38" s="101" t="s">
        <v>9</v>
      </c>
    </row>
    <row r="39" spans="1:9" ht="11.45" customHeight="1" x14ac:dyDescent="0.2">
      <c r="A39" s="83">
        <f>IF(C39&lt;&gt;"",COUNTA($C$10:C39),"")</f>
        <v>20</v>
      </c>
      <c r="B39" s="38" t="s">
        <v>61</v>
      </c>
      <c r="C39" s="101">
        <v>21</v>
      </c>
      <c r="D39" s="101" t="s">
        <v>9</v>
      </c>
      <c r="E39" s="101" t="s">
        <v>9</v>
      </c>
      <c r="F39" s="101" t="s">
        <v>9</v>
      </c>
      <c r="G39" s="101" t="s">
        <v>9</v>
      </c>
      <c r="H39" s="101" t="s">
        <v>9</v>
      </c>
      <c r="I39" s="101" t="s">
        <v>9</v>
      </c>
    </row>
    <row r="40" spans="1:9" ht="11.45" customHeight="1" x14ac:dyDescent="0.2">
      <c r="A40" s="83">
        <f>IF(C40&lt;&gt;"",COUNTA($C$10:C40),"")</f>
        <v>21</v>
      </c>
      <c r="B40" s="38" t="s">
        <v>62</v>
      </c>
      <c r="C40" s="101">
        <v>22</v>
      </c>
      <c r="D40" s="101" t="s">
        <v>9</v>
      </c>
      <c r="E40" s="101" t="s">
        <v>9</v>
      </c>
      <c r="F40" s="101" t="s">
        <v>9</v>
      </c>
      <c r="G40" s="101" t="s">
        <v>9</v>
      </c>
      <c r="H40" s="101" t="s">
        <v>9</v>
      </c>
      <c r="I40" s="101" t="s">
        <v>9</v>
      </c>
    </row>
    <row r="41" spans="1:9" ht="11.45" customHeight="1" x14ac:dyDescent="0.2">
      <c r="A41" s="83">
        <f>IF(C41&lt;&gt;"",COUNTA($C$10:C41),"")</f>
        <v>22</v>
      </c>
      <c r="B41" s="38" t="s">
        <v>63</v>
      </c>
      <c r="C41" s="101">
        <v>23</v>
      </c>
      <c r="D41" s="101" t="s">
        <v>9</v>
      </c>
      <c r="E41" s="101" t="s">
        <v>9</v>
      </c>
      <c r="F41" s="101" t="s">
        <v>9</v>
      </c>
      <c r="G41" s="101" t="s">
        <v>9</v>
      </c>
      <c r="H41" s="101" t="s">
        <v>9</v>
      </c>
      <c r="I41" s="101" t="s">
        <v>9</v>
      </c>
    </row>
  </sheetData>
  <mergeCells count="15">
    <mergeCell ref="C2:I2"/>
    <mergeCell ref="C1:I1"/>
    <mergeCell ref="A1:B1"/>
    <mergeCell ref="A2:B2"/>
    <mergeCell ref="A3:A7"/>
    <mergeCell ref="B3:B7"/>
    <mergeCell ref="H3:H6"/>
    <mergeCell ref="E3:E6"/>
    <mergeCell ref="F3:F6"/>
    <mergeCell ref="G7:I7"/>
    <mergeCell ref="D3:D6"/>
    <mergeCell ref="C3:C6"/>
    <mergeCell ref="C7:E7"/>
    <mergeCell ref="I3:I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46" customWidth="1"/>
    <col min="2" max="2" width="5.5703125" style="46" customWidth="1"/>
    <col min="3" max="3" width="27.5703125" style="46" customWidth="1"/>
    <col min="4" max="4" width="7.7109375" style="46" customWidth="1"/>
    <col min="5" max="7" width="8.7109375" style="46" customWidth="1"/>
    <col min="8" max="8" width="9.7109375" style="75" customWidth="1"/>
    <col min="9" max="9" width="11.7109375" style="46" customWidth="1"/>
    <col min="10" max="16384" width="11.42578125" style="46"/>
  </cols>
  <sheetData>
    <row r="1" spans="1:13" ht="39.950000000000003" customHeight="1" x14ac:dyDescent="0.2">
      <c r="A1" s="172" t="s">
        <v>41</v>
      </c>
      <c r="B1" s="173"/>
      <c r="C1" s="173"/>
      <c r="D1" s="173"/>
      <c r="E1" s="169" t="s">
        <v>163</v>
      </c>
      <c r="F1" s="180"/>
      <c r="G1" s="180"/>
      <c r="H1" s="180"/>
      <c r="I1" s="181"/>
    </row>
    <row r="2" spans="1:13" ht="35.1" customHeight="1" x14ac:dyDescent="0.2">
      <c r="A2" s="174" t="s">
        <v>83</v>
      </c>
      <c r="B2" s="175"/>
      <c r="C2" s="175"/>
      <c r="D2" s="175"/>
      <c r="E2" s="166" t="s">
        <v>206</v>
      </c>
      <c r="F2" s="166"/>
      <c r="G2" s="166"/>
      <c r="H2" s="166"/>
      <c r="I2" s="182"/>
    </row>
    <row r="3" spans="1:13" ht="11.45" customHeight="1" x14ac:dyDescent="0.2">
      <c r="A3" s="176" t="s">
        <v>49</v>
      </c>
      <c r="B3" s="178" t="s">
        <v>122</v>
      </c>
      <c r="C3" s="178" t="s">
        <v>28</v>
      </c>
      <c r="D3" s="178" t="s">
        <v>148</v>
      </c>
      <c r="E3" s="178" t="s">
        <v>207</v>
      </c>
      <c r="F3" s="178" t="s">
        <v>208</v>
      </c>
      <c r="G3" s="178" t="s">
        <v>209</v>
      </c>
      <c r="H3" s="178" t="s">
        <v>210</v>
      </c>
      <c r="I3" s="179"/>
    </row>
    <row r="4" spans="1:13" ht="11.45" customHeight="1" x14ac:dyDescent="0.2">
      <c r="A4" s="177"/>
      <c r="B4" s="185"/>
      <c r="C4" s="178"/>
      <c r="D4" s="178"/>
      <c r="E4" s="178"/>
      <c r="F4" s="178"/>
      <c r="G4" s="178"/>
      <c r="H4" s="186" t="s">
        <v>119</v>
      </c>
      <c r="I4" s="179" t="s">
        <v>192</v>
      </c>
    </row>
    <row r="5" spans="1:13" ht="11.45" customHeight="1" x14ac:dyDescent="0.2">
      <c r="A5" s="177"/>
      <c r="B5" s="185"/>
      <c r="C5" s="178"/>
      <c r="D5" s="178"/>
      <c r="E5" s="178"/>
      <c r="F5" s="178"/>
      <c r="G5" s="178"/>
      <c r="H5" s="186"/>
      <c r="I5" s="179"/>
    </row>
    <row r="6" spans="1:13" ht="11.45" customHeight="1" x14ac:dyDescent="0.2">
      <c r="A6" s="183"/>
      <c r="B6" s="185"/>
      <c r="C6" s="184"/>
      <c r="D6" s="184"/>
      <c r="E6" s="184"/>
      <c r="F6" s="184"/>
      <c r="G6" s="184"/>
      <c r="H6" s="178" t="s">
        <v>152</v>
      </c>
      <c r="I6" s="187"/>
    </row>
    <row r="7" spans="1:13" s="54" customFormat="1" ht="11.45" customHeight="1" x14ac:dyDescent="0.2">
      <c r="A7" s="51">
        <v>1</v>
      </c>
      <c r="B7" s="52">
        <v>2</v>
      </c>
      <c r="C7" s="52">
        <v>3</v>
      </c>
      <c r="D7" s="59">
        <v>4</v>
      </c>
      <c r="E7" s="59">
        <v>5</v>
      </c>
      <c r="F7" s="59">
        <v>6</v>
      </c>
      <c r="G7" s="52">
        <v>7</v>
      </c>
      <c r="H7" s="73">
        <v>8</v>
      </c>
      <c r="I7" s="53">
        <v>9</v>
      </c>
    </row>
    <row r="8" spans="1:13" ht="11.45" customHeight="1" x14ac:dyDescent="0.2">
      <c r="A8" s="36"/>
      <c r="B8" s="60"/>
      <c r="C8" s="56"/>
      <c r="D8" s="61"/>
      <c r="E8" s="62"/>
      <c r="F8" s="62"/>
      <c r="G8" s="62"/>
      <c r="H8" s="74"/>
      <c r="I8" s="63"/>
    </row>
    <row r="9" spans="1:13" ht="11.45" customHeight="1" x14ac:dyDescent="0.2">
      <c r="A9" s="36">
        <f>IF(F9&lt;&gt;"",COUNTA($F9:F$9),"")</f>
        <v>1</v>
      </c>
      <c r="B9" s="33"/>
      <c r="C9" s="33" t="s">
        <v>75</v>
      </c>
      <c r="D9" s="32" t="s">
        <v>25</v>
      </c>
      <c r="E9" s="121">
        <v>230</v>
      </c>
      <c r="F9" s="121">
        <v>230</v>
      </c>
      <c r="G9" s="121">
        <v>218</v>
      </c>
      <c r="H9" s="74">
        <f>E9/F9*100-100</f>
        <v>0</v>
      </c>
      <c r="I9" s="74">
        <f>E9/G9*100-100</f>
        <v>5.5045871559632928</v>
      </c>
      <c r="K9" s="119"/>
      <c r="L9" s="121"/>
      <c r="M9" s="119"/>
    </row>
    <row r="10" spans="1:13" s="64" customFormat="1" ht="11.45" customHeight="1" x14ac:dyDescent="0.2">
      <c r="A10" s="83">
        <f>IF(F10&lt;&gt;"",COUNTA($F$9:F10),"")</f>
        <v>2</v>
      </c>
      <c r="B10" s="38"/>
      <c r="C10" s="38" t="s">
        <v>166</v>
      </c>
      <c r="D10" s="82" t="s">
        <v>25</v>
      </c>
      <c r="E10" s="121">
        <v>10295</v>
      </c>
      <c r="F10" s="121">
        <v>10222</v>
      </c>
      <c r="G10" s="121">
        <v>9728</v>
      </c>
      <c r="H10" s="74">
        <f t="shared" ref="H10:H11" si="0">E10/F10*100-100</f>
        <v>0.71414595969476125</v>
      </c>
      <c r="I10" s="74">
        <f t="shared" ref="I10:I11" si="1">E10/G10*100-100</f>
        <v>5.8285361842105345</v>
      </c>
      <c r="K10" s="119"/>
      <c r="L10" s="121"/>
      <c r="M10" s="119"/>
    </row>
    <row r="11" spans="1:13" s="64" customFormat="1" ht="11.45" customHeight="1" x14ac:dyDescent="0.2">
      <c r="A11" s="83">
        <f>IF(F11&lt;&gt;"",COUNTA($F$9:F11),"")</f>
        <v>3</v>
      </c>
      <c r="B11" s="38"/>
      <c r="C11" s="38" t="s">
        <v>30</v>
      </c>
      <c r="D11" s="82" t="s">
        <v>27</v>
      </c>
      <c r="E11" s="121">
        <v>33728</v>
      </c>
      <c r="F11" s="121">
        <v>30975</v>
      </c>
      <c r="G11" s="121">
        <v>30918</v>
      </c>
      <c r="H11" s="74">
        <f t="shared" si="0"/>
        <v>8.8878127522195314</v>
      </c>
      <c r="I11" s="74">
        <f t="shared" si="1"/>
        <v>9.0885568277378752</v>
      </c>
      <c r="K11" s="119"/>
      <c r="L11" s="121"/>
      <c r="M11" s="119"/>
    </row>
    <row r="12" spans="1:13" s="64" customFormat="1" ht="11.45" customHeight="1" x14ac:dyDescent="0.2">
      <c r="A12" s="83"/>
      <c r="B12" s="112"/>
      <c r="C12" s="38"/>
      <c r="D12" s="82"/>
      <c r="E12" s="121"/>
      <c r="F12" s="121"/>
      <c r="G12" s="121"/>
      <c r="H12" s="74"/>
      <c r="I12" s="74"/>
      <c r="K12" s="119"/>
      <c r="L12" s="121"/>
      <c r="M12" s="119"/>
    </row>
    <row r="13" spans="1:13" s="64" customFormat="1" ht="11.45" customHeight="1" x14ac:dyDescent="0.2">
      <c r="A13" s="83">
        <f>IF(F13&lt;&gt;"",COUNTA($F$9:F13),"")</f>
        <v>4</v>
      </c>
      <c r="B13" s="87"/>
      <c r="C13" s="87" t="s">
        <v>153</v>
      </c>
      <c r="D13" s="85" t="s">
        <v>96</v>
      </c>
      <c r="E13" s="120">
        <v>1223</v>
      </c>
      <c r="F13" s="120">
        <v>1054</v>
      </c>
      <c r="G13" s="120">
        <v>1144</v>
      </c>
      <c r="H13" s="128">
        <f>E13/F13*100-100</f>
        <v>16.034155597722972</v>
      </c>
      <c r="I13" s="128">
        <f>E13/G13*100-100</f>
        <v>6.9055944055943996</v>
      </c>
      <c r="K13" s="119"/>
      <c r="L13" s="120"/>
      <c r="M13" s="119"/>
    </row>
    <row r="14" spans="1:13" ht="11.45" customHeight="1" x14ac:dyDescent="0.2">
      <c r="A14" s="83"/>
      <c r="B14" s="112"/>
      <c r="C14" s="38"/>
      <c r="D14" s="82"/>
      <c r="E14" s="121"/>
      <c r="F14" s="121"/>
      <c r="G14" s="121"/>
      <c r="H14" s="74"/>
      <c r="I14" s="74"/>
      <c r="K14" s="119"/>
      <c r="L14" s="121"/>
      <c r="M14" s="119"/>
    </row>
    <row r="15" spans="1:13" ht="11.45" customHeight="1" x14ac:dyDescent="0.2">
      <c r="A15" s="83">
        <f>IF(F15&lt;&gt;"",COUNTA($F$9:F15),"")</f>
        <v>5</v>
      </c>
      <c r="B15" s="38" t="s">
        <v>17</v>
      </c>
      <c r="C15" s="38" t="s">
        <v>33</v>
      </c>
      <c r="D15" s="82" t="s">
        <v>96</v>
      </c>
      <c r="E15" s="121">
        <v>312</v>
      </c>
      <c r="F15" s="121">
        <v>277</v>
      </c>
      <c r="G15" s="121">
        <v>312</v>
      </c>
      <c r="H15" s="74">
        <f>E15/F15*100-100</f>
        <v>12.63537906137185</v>
      </c>
      <c r="I15" s="74">
        <f>E15/G15*100-100</f>
        <v>0</v>
      </c>
      <c r="K15" s="119"/>
      <c r="L15" s="121"/>
      <c r="M15" s="119"/>
    </row>
    <row r="16" spans="1:13" ht="6.95" customHeight="1" x14ac:dyDescent="0.2">
      <c r="A16" s="83"/>
      <c r="B16" s="38"/>
      <c r="C16" s="38"/>
      <c r="D16" s="82"/>
      <c r="E16" s="121"/>
      <c r="F16" s="121"/>
      <c r="G16" s="121"/>
      <c r="H16" s="74"/>
      <c r="I16" s="74"/>
      <c r="K16" s="119"/>
      <c r="L16" s="121"/>
      <c r="M16" s="119"/>
    </row>
    <row r="17" spans="1:13" ht="22.5" customHeight="1" x14ac:dyDescent="0.2">
      <c r="A17" s="83">
        <f>IF(F17&lt;&gt;"",COUNTA($F$9:F17),"")</f>
        <v>6</v>
      </c>
      <c r="B17" s="38" t="s">
        <v>18</v>
      </c>
      <c r="C17" s="38" t="s">
        <v>120</v>
      </c>
      <c r="D17" s="82" t="s">
        <v>96</v>
      </c>
      <c r="E17" s="121">
        <v>275</v>
      </c>
      <c r="F17" s="121">
        <v>232</v>
      </c>
      <c r="G17" s="121">
        <v>261</v>
      </c>
      <c r="H17" s="74">
        <f>E17/F17*100-100</f>
        <v>18.534482758620683</v>
      </c>
      <c r="I17" s="74">
        <f>E17/G17*100-100</f>
        <v>5.363984674329501</v>
      </c>
      <c r="K17" s="119"/>
      <c r="L17" s="121"/>
      <c r="M17" s="119"/>
    </row>
    <row r="18" spans="1:13" ht="6.95" customHeight="1" x14ac:dyDescent="0.2">
      <c r="A18" s="83"/>
      <c r="B18" s="38"/>
      <c r="C18" s="38"/>
      <c r="D18" s="82"/>
      <c r="E18" s="121"/>
      <c r="F18" s="121"/>
      <c r="G18" s="121"/>
      <c r="H18" s="74"/>
      <c r="I18" s="74"/>
      <c r="K18" s="119"/>
      <c r="L18" s="121"/>
      <c r="M18" s="119"/>
    </row>
    <row r="19" spans="1:13" ht="11.45" customHeight="1" x14ac:dyDescent="0.2">
      <c r="A19" s="83">
        <f>IF(F19&lt;&gt;"",COUNTA($F$9:F19),"")</f>
        <v>7</v>
      </c>
      <c r="B19" s="38" t="s">
        <v>19</v>
      </c>
      <c r="C19" s="38" t="s">
        <v>34</v>
      </c>
      <c r="D19" s="82" t="s">
        <v>96</v>
      </c>
      <c r="E19" s="121">
        <v>255</v>
      </c>
      <c r="F19" s="121">
        <v>220</v>
      </c>
      <c r="G19" s="121">
        <v>204</v>
      </c>
      <c r="H19" s="74">
        <f>E19/F19*100-100</f>
        <v>15.909090909090921</v>
      </c>
      <c r="I19" s="74">
        <f>E19/G19*100-100</f>
        <v>25</v>
      </c>
      <c r="K19" s="119"/>
      <c r="L19" s="121"/>
      <c r="M19" s="119"/>
    </row>
    <row r="20" spans="1:13" ht="6.95" customHeight="1" x14ac:dyDescent="0.2">
      <c r="A20" s="83"/>
      <c r="B20" s="38"/>
      <c r="C20" s="38"/>
      <c r="D20" s="82"/>
      <c r="E20" s="121"/>
      <c r="F20" s="121"/>
      <c r="G20" s="121"/>
      <c r="H20" s="74"/>
      <c r="I20" s="74"/>
      <c r="K20" s="119"/>
      <c r="L20" s="121"/>
      <c r="M20" s="119"/>
    </row>
    <row r="21" spans="1:13" ht="11.45" customHeight="1" x14ac:dyDescent="0.2">
      <c r="A21" s="83">
        <f>IF(F21&lt;&gt;"",COUNTA($F$9:F21),"")</f>
        <v>8</v>
      </c>
      <c r="B21" s="38" t="s">
        <v>20</v>
      </c>
      <c r="C21" s="38" t="s">
        <v>35</v>
      </c>
      <c r="D21" s="82" t="s">
        <v>96</v>
      </c>
      <c r="E21" s="121">
        <v>147</v>
      </c>
      <c r="F21" s="121">
        <v>120</v>
      </c>
      <c r="G21" s="121">
        <v>144</v>
      </c>
      <c r="H21" s="74">
        <f>E21/F21*100-100</f>
        <v>22.500000000000014</v>
      </c>
      <c r="I21" s="74">
        <f>E21/G21*100-100</f>
        <v>2.0833333333333286</v>
      </c>
      <c r="K21" s="119"/>
      <c r="L21" s="121"/>
      <c r="M21" s="119"/>
    </row>
    <row r="22" spans="1:13" ht="6.95" customHeight="1" x14ac:dyDescent="0.2">
      <c r="A22" s="83"/>
      <c r="B22" s="38"/>
      <c r="C22" s="38"/>
      <c r="D22" s="82"/>
      <c r="E22" s="121"/>
      <c r="F22" s="121"/>
      <c r="G22" s="121"/>
      <c r="H22" s="74"/>
      <c r="I22" s="74"/>
      <c r="K22" s="119"/>
      <c r="L22" s="121"/>
      <c r="M22" s="119"/>
    </row>
    <row r="23" spans="1:13" ht="22.5" customHeight="1" x14ac:dyDescent="0.2">
      <c r="A23" s="83">
        <f>IF(F23&lt;&gt;"",COUNTA($F$9:F23),"")</f>
        <v>9</v>
      </c>
      <c r="B23" s="38" t="s">
        <v>21</v>
      </c>
      <c r="C23" s="38" t="s">
        <v>38</v>
      </c>
      <c r="D23" s="82" t="s">
        <v>96</v>
      </c>
      <c r="E23" s="121">
        <v>26</v>
      </c>
      <c r="F23" s="121">
        <v>23</v>
      </c>
      <c r="G23" s="121">
        <v>24</v>
      </c>
      <c r="H23" s="74">
        <f>E23/F23*100-100</f>
        <v>13.043478260869563</v>
      </c>
      <c r="I23" s="74">
        <f>E23/G23*100-100</f>
        <v>8.3333333333333286</v>
      </c>
      <c r="K23" s="119"/>
      <c r="L23" s="121"/>
      <c r="M23" s="119"/>
    </row>
    <row r="24" spans="1:13" ht="6.95" customHeight="1" x14ac:dyDescent="0.2">
      <c r="A24" s="83"/>
      <c r="B24" s="38"/>
      <c r="C24" s="38"/>
      <c r="D24" s="82"/>
      <c r="E24" s="121"/>
      <c r="F24" s="121"/>
      <c r="G24" s="121"/>
      <c r="H24" s="74"/>
      <c r="I24" s="74"/>
      <c r="K24" s="119"/>
      <c r="L24" s="121"/>
      <c r="M24" s="119"/>
    </row>
    <row r="25" spans="1:13" ht="11.45" customHeight="1" x14ac:dyDescent="0.2">
      <c r="A25" s="83">
        <f>IF(F25&lt;&gt;"",COUNTA($F$9:F25),"")</f>
        <v>10</v>
      </c>
      <c r="B25" s="38" t="s">
        <v>22</v>
      </c>
      <c r="C25" s="38" t="s">
        <v>36</v>
      </c>
      <c r="D25" s="82" t="s">
        <v>96</v>
      </c>
      <c r="E25" s="121">
        <v>207</v>
      </c>
      <c r="F25" s="121">
        <v>181</v>
      </c>
      <c r="G25" s="121">
        <v>199</v>
      </c>
      <c r="H25" s="74">
        <f>E25/F25*100-100</f>
        <v>14.364640883977913</v>
      </c>
      <c r="I25" s="74">
        <f>E25/G25*100-100</f>
        <v>4.0201005025125625</v>
      </c>
      <c r="K25" s="119"/>
      <c r="L25" s="121"/>
      <c r="M25" s="119"/>
    </row>
    <row r="26" spans="1:13" ht="6.95" customHeight="1" x14ac:dyDescent="0.2">
      <c r="A26" s="83"/>
      <c r="B26" s="38"/>
      <c r="C26" s="38"/>
      <c r="D26" s="82"/>
      <c r="E26" s="121"/>
      <c r="F26" s="121"/>
      <c r="G26" s="121"/>
      <c r="H26" s="74"/>
      <c r="I26" s="74"/>
      <c r="K26" s="119"/>
      <c r="L26" s="121"/>
      <c r="M26" s="119"/>
    </row>
    <row r="27" spans="1:13" ht="11.45" customHeight="1" x14ac:dyDescent="0.2">
      <c r="A27" s="83" t="str">
        <f>IF(F27&lt;&gt;"",COUNTA($F$9:F27),"")</f>
        <v/>
      </c>
      <c r="B27" s="38"/>
      <c r="C27" s="38" t="s">
        <v>104</v>
      </c>
      <c r="D27" s="82"/>
      <c r="E27" s="121"/>
      <c r="F27" s="121"/>
      <c r="G27" s="121"/>
      <c r="H27" s="74"/>
      <c r="I27" s="74"/>
      <c r="K27" s="119"/>
      <c r="L27" s="121"/>
      <c r="M27" s="119"/>
    </row>
    <row r="28" spans="1:13" ht="11.45" customHeight="1" x14ac:dyDescent="0.2">
      <c r="A28" s="83">
        <f>IF(F28&lt;&gt;"",COUNTA($F$9:F28),"")</f>
        <v>11</v>
      </c>
      <c r="B28" s="38" t="s">
        <v>80</v>
      </c>
      <c r="C28" s="38" t="s">
        <v>105</v>
      </c>
      <c r="D28" s="82" t="s">
        <v>96</v>
      </c>
      <c r="E28" s="121">
        <v>77</v>
      </c>
      <c r="F28" s="121">
        <v>65</v>
      </c>
      <c r="G28" s="121">
        <v>69</v>
      </c>
      <c r="H28" s="74">
        <f t="shared" ref="H28:H33" si="2">E28/F28*100-100</f>
        <v>18.461538461538467</v>
      </c>
      <c r="I28" s="74">
        <f t="shared" ref="I28:I33" si="3">E28/G28*100-100</f>
        <v>11.594202898550733</v>
      </c>
      <c r="K28" s="119"/>
      <c r="L28" s="121"/>
      <c r="M28" s="119"/>
    </row>
    <row r="29" spans="1:13" ht="22.5" customHeight="1" x14ac:dyDescent="0.2">
      <c r="A29" s="83">
        <f>IF(F29&lt;&gt;"",COUNTA($F$9:F29),"")</f>
        <v>12</v>
      </c>
      <c r="B29" s="38" t="s">
        <v>81</v>
      </c>
      <c r="C29" s="38" t="s">
        <v>121</v>
      </c>
      <c r="D29" s="82" t="s">
        <v>96</v>
      </c>
      <c r="E29" s="121">
        <v>130</v>
      </c>
      <c r="F29" s="121">
        <v>116</v>
      </c>
      <c r="G29" s="121">
        <v>130</v>
      </c>
      <c r="H29" s="74">
        <f t="shared" si="2"/>
        <v>12.068965517241367</v>
      </c>
      <c r="I29" s="74">
        <f t="shared" si="3"/>
        <v>0</v>
      </c>
      <c r="K29" s="119"/>
      <c r="L29" s="121"/>
      <c r="M29" s="119"/>
    </row>
    <row r="30" spans="1:13" ht="11.45" customHeight="1" x14ac:dyDescent="0.2">
      <c r="A30" s="83" t="str">
        <f>IF(F30&lt;&gt;"",COUNTA($F$9:F30),"")</f>
        <v/>
      </c>
      <c r="B30" s="105"/>
      <c r="C30" s="38" t="s">
        <v>106</v>
      </c>
      <c r="D30" s="113"/>
      <c r="E30" s="121"/>
      <c r="F30" s="121"/>
      <c r="G30" s="121"/>
      <c r="H30" s="74"/>
      <c r="I30" s="74"/>
      <c r="K30" s="119"/>
      <c r="L30" s="121"/>
      <c r="M30" s="119"/>
    </row>
    <row r="31" spans="1:13" ht="11.45" customHeight="1" x14ac:dyDescent="0.2">
      <c r="A31" s="83">
        <f>IF(F31&lt;&gt;"",COUNTA($F$9:F31),"")</f>
        <v>13</v>
      </c>
      <c r="B31" s="38" t="s">
        <v>37</v>
      </c>
      <c r="C31" s="38" t="s">
        <v>107</v>
      </c>
      <c r="D31" s="82" t="s">
        <v>96</v>
      </c>
      <c r="E31" s="121">
        <v>53</v>
      </c>
      <c r="F31" s="121">
        <v>48</v>
      </c>
      <c r="G31" s="121">
        <v>52</v>
      </c>
      <c r="H31" s="74">
        <f t="shared" si="2"/>
        <v>10.416666666666671</v>
      </c>
      <c r="I31" s="74">
        <f t="shared" si="3"/>
        <v>1.9230769230769198</v>
      </c>
      <c r="K31" s="119"/>
      <c r="L31" s="121"/>
      <c r="M31" s="119"/>
    </row>
    <row r="32" spans="1:13" ht="22.9" customHeight="1" x14ac:dyDescent="0.2">
      <c r="A32" s="83">
        <f>IF(F32&lt;&gt;"",COUNTA($F$9:F32),"")</f>
        <v>14</v>
      </c>
      <c r="B32" s="38" t="s">
        <v>82</v>
      </c>
      <c r="C32" s="38" t="s">
        <v>108</v>
      </c>
      <c r="D32" s="82" t="s">
        <v>96</v>
      </c>
      <c r="E32" s="121" t="s">
        <v>5</v>
      </c>
      <c r="F32" s="121" t="s">
        <v>5</v>
      </c>
      <c r="G32" s="121" t="s">
        <v>5</v>
      </c>
      <c r="H32" s="74"/>
      <c r="I32" s="74"/>
      <c r="K32" s="119"/>
      <c r="L32" s="121"/>
      <c r="M32" s="119"/>
    </row>
    <row r="33" spans="1:13" ht="11.45" customHeight="1" x14ac:dyDescent="0.2">
      <c r="A33" s="83">
        <f>IF(F33&lt;&gt;"",COUNTA($F$9:F33),"")</f>
        <v>15</v>
      </c>
      <c r="B33" s="38" t="s">
        <v>95</v>
      </c>
      <c r="C33" s="38" t="s">
        <v>109</v>
      </c>
      <c r="D33" s="82" t="s">
        <v>96</v>
      </c>
      <c r="E33" s="121">
        <v>77</v>
      </c>
      <c r="F33" s="121">
        <v>68</v>
      </c>
      <c r="G33" s="121">
        <v>79</v>
      </c>
      <c r="H33" s="74">
        <f t="shared" si="2"/>
        <v>13.235294117647058</v>
      </c>
      <c r="I33" s="74">
        <f t="shared" si="3"/>
        <v>-2.5316455696202524</v>
      </c>
      <c r="K33" s="119"/>
      <c r="L33" s="121"/>
      <c r="M33" s="119"/>
    </row>
    <row r="34" spans="1:13" ht="11.45" customHeight="1" x14ac:dyDescent="0.2">
      <c r="A34" s="75"/>
      <c r="B34" s="75"/>
      <c r="C34" s="75"/>
      <c r="D34" s="75"/>
      <c r="E34" s="75"/>
      <c r="F34" s="75"/>
      <c r="G34" s="75"/>
      <c r="I34" s="75"/>
    </row>
    <row r="35" spans="1:13" ht="11.45" customHeight="1" x14ac:dyDescent="0.2">
      <c r="A35" s="75"/>
      <c r="B35" s="75"/>
      <c r="C35" s="75"/>
      <c r="D35" s="75"/>
      <c r="E35" s="75"/>
      <c r="F35" s="75"/>
      <c r="G35" s="75"/>
      <c r="I35" s="75"/>
    </row>
  </sheetData>
  <mergeCells count="15">
    <mergeCell ref="A1:D1"/>
    <mergeCell ref="E1:I1"/>
    <mergeCell ref="A2:D2"/>
    <mergeCell ref="E2:I2"/>
    <mergeCell ref="A3:A6"/>
    <mergeCell ref="C3:C6"/>
    <mergeCell ref="B3:B6"/>
    <mergeCell ref="H4:H5"/>
    <mergeCell ref="I4:I5"/>
    <mergeCell ref="D3:D6"/>
    <mergeCell ref="H3:I3"/>
    <mergeCell ref="H6:I6"/>
    <mergeCell ref="E3:E6"/>
    <mergeCell ref="F3:F6"/>
    <mergeCell ref="G3: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46" customWidth="1"/>
    <col min="2" max="2" width="5.5703125" style="46" customWidth="1"/>
    <col min="3" max="3" width="27.5703125" style="46" customWidth="1"/>
    <col min="4" max="4" width="7.85546875" style="46" customWidth="1"/>
    <col min="5" max="7" width="8.7109375" style="46" customWidth="1"/>
    <col min="8" max="8" width="9.7109375" style="75" customWidth="1"/>
    <col min="9" max="9" width="11.5703125" style="46" customWidth="1"/>
    <col min="10" max="16384" width="11.42578125" style="46"/>
  </cols>
  <sheetData>
    <row r="1" spans="1:12" ht="39.950000000000003" customHeight="1" x14ac:dyDescent="0.2">
      <c r="A1" s="172" t="s">
        <v>41</v>
      </c>
      <c r="B1" s="173"/>
      <c r="C1" s="173"/>
      <c r="D1" s="173"/>
      <c r="E1" s="169" t="s">
        <v>163</v>
      </c>
      <c r="F1" s="180"/>
      <c r="G1" s="180"/>
      <c r="H1" s="180"/>
      <c r="I1" s="181"/>
    </row>
    <row r="2" spans="1:12" ht="35.1" customHeight="1" x14ac:dyDescent="0.2">
      <c r="A2" s="174" t="s">
        <v>74</v>
      </c>
      <c r="B2" s="175"/>
      <c r="C2" s="175"/>
      <c r="D2" s="175"/>
      <c r="E2" s="166" t="s">
        <v>211</v>
      </c>
      <c r="F2" s="166"/>
      <c r="G2" s="166"/>
      <c r="H2" s="166"/>
      <c r="I2" s="182"/>
    </row>
    <row r="3" spans="1:12" ht="11.45" customHeight="1" x14ac:dyDescent="0.2">
      <c r="A3" s="176" t="s">
        <v>49</v>
      </c>
      <c r="B3" s="178" t="s">
        <v>122</v>
      </c>
      <c r="C3" s="178" t="s">
        <v>28</v>
      </c>
      <c r="D3" s="178" t="s">
        <v>148</v>
      </c>
      <c r="E3" s="178" t="s">
        <v>207</v>
      </c>
      <c r="F3" s="178" t="s">
        <v>208</v>
      </c>
      <c r="G3" s="178" t="s">
        <v>209</v>
      </c>
      <c r="H3" s="178" t="s">
        <v>210</v>
      </c>
      <c r="I3" s="179"/>
    </row>
    <row r="4" spans="1:12" ht="11.45" customHeight="1" x14ac:dyDescent="0.2">
      <c r="A4" s="177"/>
      <c r="B4" s="185"/>
      <c r="C4" s="178"/>
      <c r="D4" s="178"/>
      <c r="E4" s="178"/>
      <c r="F4" s="178"/>
      <c r="G4" s="178"/>
      <c r="H4" s="186" t="s">
        <v>119</v>
      </c>
      <c r="I4" s="179" t="s">
        <v>192</v>
      </c>
    </row>
    <row r="5" spans="1:12" ht="11.45" customHeight="1" x14ac:dyDescent="0.2">
      <c r="A5" s="177"/>
      <c r="B5" s="185"/>
      <c r="C5" s="178"/>
      <c r="D5" s="178"/>
      <c r="E5" s="178"/>
      <c r="F5" s="178"/>
      <c r="G5" s="178"/>
      <c r="H5" s="186"/>
      <c r="I5" s="179"/>
    </row>
    <row r="6" spans="1:12" ht="11.45" customHeight="1" x14ac:dyDescent="0.2">
      <c r="A6" s="183"/>
      <c r="B6" s="185"/>
      <c r="C6" s="184"/>
      <c r="D6" s="184"/>
      <c r="E6" s="184"/>
      <c r="F6" s="184"/>
      <c r="G6" s="184"/>
      <c r="H6" s="178" t="s">
        <v>152</v>
      </c>
      <c r="I6" s="187"/>
    </row>
    <row r="7" spans="1:12" s="54" customFormat="1" ht="11.45" customHeight="1" x14ac:dyDescent="0.2">
      <c r="A7" s="51">
        <v>1</v>
      </c>
      <c r="B7" s="52">
        <v>2</v>
      </c>
      <c r="C7" s="52">
        <v>3</v>
      </c>
      <c r="D7" s="59">
        <v>4</v>
      </c>
      <c r="E7" s="59">
        <v>5</v>
      </c>
      <c r="F7" s="59">
        <v>6</v>
      </c>
      <c r="G7" s="52">
        <v>7</v>
      </c>
      <c r="H7" s="73">
        <v>8</v>
      </c>
      <c r="I7" s="53">
        <v>9</v>
      </c>
    </row>
    <row r="8" spans="1:12" ht="11.45" customHeight="1" x14ac:dyDescent="0.2">
      <c r="A8" s="36"/>
      <c r="B8" s="60"/>
      <c r="C8" s="56"/>
      <c r="D8" s="61"/>
      <c r="E8" s="62"/>
      <c r="F8" s="62"/>
      <c r="G8" s="62"/>
      <c r="H8" s="74"/>
      <c r="I8" s="63"/>
    </row>
    <row r="9" spans="1:12" ht="11.45" customHeight="1" x14ac:dyDescent="0.2">
      <c r="A9" s="36">
        <f>IF(F9&lt;&gt;"",COUNTA($F9:F$9),"")</f>
        <v>1</v>
      </c>
      <c r="B9" s="33"/>
      <c r="C9" s="33" t="s">
        <v>75</v>
      </c>
      <c r="D9" s="32" t="s">
        <v>25</v>
      </c>
      <c r="E9" s="121">
        <v>230</v>
      </c>
      <c r="F9" s="121">
        <v>230</v>
      </c>
      <c r="G9" s="121">
        <v>218</v>
      </c>
      <c r="H9" s="74">
        <f>E9/F9*100-100</f>
        <v>0</v>
      </c>
      <c r="I9" s="63">
        <f>E9/G9*100-100</f>
        <v>5.5045871559632928</v>
      </c>
      <c r="J9" s="119"/>
      <c r="K9" s="121"/>
      <c r="L9" s="119"/>
    </row>
    <row r="10" spans="1:12" s="64" customFormat="1" ht="11.45" customHeight="1" x14ac:dyDescent="0.2">
      <c r="A10" s="83">
        <f>IF(F10&lt;&gt;"",COUNTA($F$9:F10),"")</f>
        <v>2</v>
      </c>
      <c r="B10" s="38"/>
      <c r="C10" s="38" t="s">
        <v>166</v>
      </c>
      <c r="D10" s="82" t="s">
        <v>25</v>
      </c>
      <c r="E10" s="121">
        <v>10295</v>
      </c>
      <c r="F10" s="121">
        <v>10222</v>
      </c>
      <c r="G10" s="121">
        <v>9728</v>
      </c>
      <c r="H10" s="74">
        <f t="shared" ref="H10:H11" si="0">E10/F10*100-100</f>
        <v>0.71414595969476125</v>
      </c>
      <c r="I10" s="63">
        <f t="shared" ref="I10:I11" si="1">E10/G10*100-100</f>
        <v>5.8285361842105345</v>
      </c>
      <c r="J10" s="119"/>
      <c r="K10" s="121"/>
      <c r="L10" s="119"/>
    </row>
    <row r="11" spans="1:12" s="64" customFormat="1" ht="11.45" customHeight="1" x14ac:dyDescent="0.2">
      <c r="A11" s="83">
        <f>IF(F11&lt;&gt;"",COUNTA($F$9:F11),"")</f>
        <v>3</v>
      </c>
      <c r="B11" s="38"/>
      <c r="C11" s="38" t="s">
        <v>30</v>
      </c>
      <c r="D11" s="82" t="s">
        <v>27</v>
      </c>
      <c r="E11" s="121">
        <v>33728</v>
      </c>
      <c r="F11" s="121">
        <v>30975</v>
      </c>
      <c r="G11" s="121">
        <v>30918</v>
      </c>
      <c r="H11" s="74">
        <f t="shared" si="0"/>
        <v>8.8878127522195314</v>
      </c>
      <c r="I11" s="63">
        <f t="shared" si="1"/>
        <v>9.0885568277378752</v>
      </c>
      <c r="J11" s="119"/>
      <c r="K11" s="121"/>
      <c r="L11" s="119"/>
    </row>
    <row r="12" spans="1:12" s="64" customFormat="1" ht="11.45" customHeight="1" x14ac:dyDescent="0.2">
      <c r="A12" s="83"/>
      <c r="B12" s="112"/>
      <c r="C12" s="38"/>
      <c r="D12" s="82"/>
      <c r="E12" s="121"/>
      <c r="F12" s="121"/>
      <c r="G12" s="121"/>
      <c r="H12" s="74"/>
      <c r="I12" s="63"/>
      <c r="J12" s="119"/>
      <c r="K12" s="121"/>
      <c r="L12" s="119"/>
    </row>
    <row r="13" spans="1:12" s="64" customFormat="1" ht="11.45" customHeight="1" x14ac:dyDescent="0.2">
      <c r="A13" s="83">
        <f>IF(F13&lt;&gt;"",COUNTA($F$9:F13),"")</f>
        <v>4</v>
      </c>
      <c r="B13" s="87"/>
      <c r="C13" s="87" t="s">
        <v>170</v>
      </c>
      <c r="D13" s="85" t="s">
        <v>27</v>
      </c>
      <c r="E13" s="120">
        <v>157593</v>
      </c>
      <c r="F13" s="120">
        <v>141726</v>
      </c>
      <c r="G13" s="120">
        <v>153493</v>
      </c>
      <c r="H13" s="128">
        <f>E13/F13*100-100</f>
        <v>11.195546335887556</v>
      </c>
      <c r="I13" s="129">
        <f>E13/G13*100-100</f>
        <v>2.6711315825477442</v>
      </c>
      <c r="J13" s="119"/>
      <c r="K13" s="120"/>
      <c r="L13" s="119"/>
    </row>
    <row r="14" spans="1:12" ht="11.45" customHeight="1" x14ac:dyDescent="0.2">
      <c r="A14" s="83"/>
      <c r="B14" s="112"/>
      <c r="C14" s="38"/>
      <c r="D14" s="82"/>
      <c r="E14" s="121"/>
      <c r="F14" s="121"/>
      <c r="G14" s="121"/>
      <c r="H14" s="74"/>
      <c r="I14" s="63"/>
      <c r="J14" s="119"/>
      <c r="K14" s="121"/>
      <c r="L14" s="119"/>
    </row>
    <row r="15" spans="1:12" ht="11.45" customHeight="1" x14ac:dyDescent="0.2">
      <c r="A15" s="83">
        <f>IF(F15&lt;&gt;"",COUNTA($F$9:F15),"")</f>
        <v>5</v>
      </c>
      <c r="B15" s="38" t="s">
        <v>17</v>
      </c>
      <c r="C15" s="38" t="s">
        <v>33</v>
      </c>
      <c r="D15" s="82" t="s">
        <v>27</v>
      </c>
      <c r="E15" s="121">
        <v>52232</v>
      </c>
      <c r="F15" s="121">
        <v>48323</v>
      </c>
      <c r="G15" s="121">
        <v>51231</v>
      </c>
      <c r="H15" s="74">
        <f>E15/F15*100-100</f>
        <v>8.0893156467934517</v>
      </c>
      <c r="I15" s="63">
        <f>E15/G15*100-100</f>
        <v>1.9538951025746201</v>
      </c>
      <c r="J15" s="119"/>
      <c r="K15" s="121"/>
      <c r="L15" s="119"/>
    </row>
    <row r="16" spans="1:12" ht="6.95" customHeight="1" x14ac:dyDescent="0.2">
      <c r="A16" s="83"/>
      <c r="B16" s="38"/>
      <c r="C16" s="38"/>
      <c r="D16" s="82"/>
      <c r="E16" s="121"/>
      <c r="F16" s="121"/>
      <c r="G16" s="121"/>
      <c r="H16" s="74"/>
      <c r="I16" s="63"/>
      <c r="J16" s="119"/>
      <c r="K16" s="121"/>
      <c r="L16" s="119"/>
    </row>
    <row r="17" spans="1:12" ht="22.5" customHeight="1" x14ac:dyDescent="0.2">
      <c r="A17" s="83">
        <f>IF(F17&lt;&gt;"",COUNTA($F$9:F17),"")</f>
        <v>6</v>
      </c>
      <c r="B17" s="38" t="s">
        <v>18</v>
      </c>
      <c r="C17" s="38" t="s">
        <v>120</v>
      </c>
      <c r="D17" s="82" t="s">
        <v>27</v>
      </c>
      <c r="E17" s="121">
        <v>39638</v>
      </c>
      <c r="F17" s="121">
        <v>34831</v>
      </c>
      <c r="G17" s="121">
        <v>40032</v>
      </c>
      <c r="H17" s="74">
        <f>E17/F17*100-100</f>
        <v>13.800924463839692</v>
      </c>
      <c r="I17" s="63">
        <f>E17/G17*100-100</f>
        <v>-0.98421262989609204</v>
      </c>
      <c r="J17" s="119"/>
      <c r="K17" s="121"/>
      <c r="L17" s="119"/>
    </row>
    <row r="18" spans="1:12" ht="6.95" customHeight="1" x14ac:dyDescent="0.2">
      <c r="A18" s="83"/>
      <c r="B18" s="38"/>
      <c r="C18" s="38"/>
      <c r="D18" s="82"/>
      <c r="E18" s="121"/>
      <c r="F18" s="121"/>
      <c r="G18" s="121"/>
      <c r="H18" s="74"/>
      <c r="I18" s="63"/>
      <c r="J18" s="119"/>
      <c r="K18" s="121"/>
      <c r="L18" s="119"/>
    </row>
    <row r="19" spans="1:12" ht="11.45" customHeight="1" x14ac:dyDescent="0.2">
      <c r="A19" s="83">
        <f>IF(F19&lt;&gt;"",COUNTA($F$9:F19),"")</f>
        <v>7</v>
      </c>
      <c r="B19" s="38" t="s">
        <v>19</v>
      </c>
      <c r="C19" s="38" t="s">
        <v>34</v>
      </c>
      <c r="D19" s="82" t="s">
        <v>27</v>
      </c>
      <c r="E19" s="121">
        <v>24503</v>
      </c>
      <c r="F19" s="121">
        <v>21786</v>
      </c>
      <c r="G19" s="121">
        <v>21418</v>
      </c>
      <c r="H19" s="74">
        <f>E19/F19*100-100</f>
        <v>12.471311851647854</v>
      </c>
      <c r="I19" s="63">
        <f>E19/G19*100-100</f>
        <v>14.403772527780376</v>
      </c>
      <c r="J19" s="119"/>
      <c r="K19" s="121"/>
      <c r="L19" s="119"/>
    </row>
    <row r="20" spans="1:12" ht="6.95" customHeight="1" x14ac:dyDescent="0.2">
      <c r="A20" s="83"/>
      <c r="B20" s="38"/>
      <c r="C20" s="38"/>
      <c r="D20" s="82"/>
      <c r="E20" s="121"/>
      <c r="F20" s="121"/>
      <c r="G20" s="121"/>
      <c r="H20" s="74"/>
      <c r="I20" s="63"/>
      <c r="J20" s="119"/>
      <c r="K20" s="121"/>
      <c r="L20" s="119"/>
    </row>
    <row r="21" spans="1:12" ht="11.45" customHeight="1" x14ac:dyDescent="0.2">
      <c r="A21" s="83">
        <f>IF(F21&lt;&gt;"",COUNTA($F$9:F21),"")</f>
        <v>8</v>
      </c>
      <c r="B21" s="38" t="s">
        <v>20</v>
      </c>
      <c r="C21" s="38" t="s">
        <v>35</v>
      </c>
      <c r="D21" s="82" t="s">
        <v>27</v>
      </c>
      <c r="E21" s="121">
        <v>17653</v>
      </c>
      <c r="F21" s="121">
        <v>15269</v>
      </c>
      <c r="G21" s="121">
        <v>16590</v>
      </c>
      <c r="H21" s="74">
        <f>E21/F21*100-100</f>
        <v>15.613334206562328</v>
      </c>
      <c r="I21" s="63">
        <f>E21/G21*100-100</f>
        <v>6.4074743821579148</v>
      </c>
      <c r="J21" s="119"/>
      <c r="K21" s="121"/>
      <c r="L21" s="119"/>
    </row>
    <row r="22" spans="1:12" ht="6.95" customHeight="1" x14ac:dyDescent="0.2">
      <c r="A22" s="83"/>
      <c r="B22" s="38"/>
      <c r="C22" s="38"/>
      <c r="D22" s="82"/>
      <c r="E22" s="121"/>
      <c r="F22" s="121"/>
      <c r="G22" s="121"/>
      <c r="H22" s="74"/>
      <c r="I22" s="63"/>
      <c r="J22" s="119"/>
      <c r="K22" s="121"/>
      <c r="L22" s="119"/>
    </row>
    <row r="23" spans="1:12" ht="22.5" customHeight="1" x14ac:dyDescent="0.2">
      <c r="A23" s="83">
        <f>IF(F23&lt;&gt;"",COUNTA($F$9:F23),"")</f>
        <v>9</v>
      </c>
      <c r="B23" s="38" t="s">
        <v>21</v>
      </c>
      <c r="C23" s="38" t="s">
        <v>38</v>
      </c>
      <c r="D23" s="82" t="s">
        <v>27</v>
      </c>
      <c r="E23" s="121">
        <v>3074</v>
      </c>
      <c r="F23" s="121">
        <v>2826</v>
      </c>
      <c r="G23" s="121">
        <v>2588</v>
      </c>
      <c r="H23" s="74">
        <f>E23/F23*100-100</f>
        <v>8.7756546355272462</v>
      </c>
      <c r="I23" s="63">
        <f>E23/G23*100-100</f>
        <v>18.778979907264286</v>
      </c>
      <c r="J23" s="119"/>
      <c r="K23" s="121"/>
      <c r="L23" s="119"/>
    </row>
    <row r="24" spans="1:12" ht="6.95" customHeight="1" x14ac:dyDescent="0.2">
      <c r="A24" s="83"/>
      <c r="B24" s="38"/>
      <c r="C24" s="38"/>
      <c r="D24" s="82"/>
      <c r="E24" s="121"/>
      <c r="F24" s="121"/>
      <c r="G24" s="121"/>
      <c r="H24" s="74"/>
      <c r="I24" s="63"/>
      <c r="J24" s="119"/>
      <c r="K24" s="121"/>
      <c r="L24" s="119"/>
    </row>
    <row r="25" spans="1:12" ht="11.45" customHeight="1" x14ac:dyDescent="0.2">
      <c r="A25" s="83">
        <f>IF(F25&lt;&gt;"",COUNTA($F$9:F25),"")</f>
        <v>10</v>
      </c>
      <c r="B25" s="38" t="s">
        <v>22</v>
      </c>
      <c r="C25" s="38" t="s">
        <v>36</v>
      </c>
      <c r="D25" s="82" t="s">
        <v>27</v>
      </c>
      <c r="E25" s="121">
        <v>20492</v>
      </c>
      <c r="F25" s="121">
        <v>18692</v>
      </c>
      <c r="G25" s="121">
        <v>21635</v>
      </c>
      <c r="H25" s="74">
        <f>E25/F25*100-100</f>
        <v>9.6297881446608216</v>
      </c>
      <c r="I25" s="63">
        <f>E25/G25*100-100</f>
        <v>-5.2831060781141588</v>
      </c>
      <c r="J25" s="119"/>
      <c r="K25" s="121"/>
      <c r="L25" s="119"/>
    </row>
    <row r="26" spans="1:12" ht="6.95" customHeight="1" x14ac:dyDescent="0.2">
      <c r="A26" s="83"/>
      <c r="B26" s="38"/>
      <c r="C26" s="38"/>
      <c r="D26" s="82"/>
      <c r="E26" s="121"/>
      <c r="F26" s="121"/>
      <c r="G26" s="121"/>
      <c r="H26" s="74"/>
      <c r="I26" s="63"/>
      <c r="J26" s="119"/>
      <c r="K26" s="121"/>
      <c r="L26" s="119"/>
    </row>
    <row r="27" spans="1:12" ht="11.45" customHeight="1" x14ac:dyDescent="0.2">
      <c r="A27" s="83" t="str">
        <f>IF(F27&lt;&gt;"",COUNTA($F$9:F27),"")</f>
        <v/>
      </c>
      <c r="B27" s="38"/>
      <c r="C27" s="38" t="s">
        <v>104</v>
      </c>
      <c r="D27" s="82"/>
      <c r="E27" s="121"/>
      <c r="F27" s="121"/>
      <c r="G27" s="121"/>
      <c r="H27" s="74"/>
      <c r="I27" s="63"/>
      <c r="J27" s="119"/>
      <c r="K27" s="121"/>
      <c r="L27" s="119"/>
    </row>
    <row r="28" spans="1:12" ht="11.45" customHeight="1" x14ac:dyDescent="0.2">
      <c r="A28" s="83">
        <f>IF(F28&lt;&gt;"",COUNTA($F$9:F28),"")</f>
        <v>11</v>
      </c>
      <c r="B28" s="38" t="s">
        <v>80</v>
      </c>
      <c r="C28" s="38" t="s">
        <v>105</v>
      </c>
      <c r="D28" s="82" t="s">
        <v>27</v>
      </c>
      <c r="E28" s="121">
        <v>8525</v>
      </c>
      <c r="F28" s="121">
        <v>7298</v>
      </c>
      <c r="G28" s="121">
        <v>7800</v>
      </c>
      <c r="H28" s="74">
        <f>E28/F28*100-100</f>
        <v>16.8128254316251</v>
      </c>
      <c r="I28" s="63">
        <f>E28/G28*100-100</f>
        <v>9.2948717948717814</v>
      </c>
      <c r="J28" s="119"/>
      <c r="K28" s="121"/>
      <c r="L28" s="119"/>
    </row>
    <row r="29" spans="1:12" ht="22.5" customHeight="1" x14ac:dyDescent="0.2">
      <c r="A29" s="83">
        <f>IF(F29&lt;&gt;"",COUNTA($F$9:F29),"")</f>
        <v>12</v>
      </c>
      <c r="B29" s="38" t="s">
        <v>81</v>
      </c>
      <c r="C29" s="38" t="s">
        <v>121</v>
      </c>
      <c r="D29" s="82" t="s">
        <v>27</v>
      </c>
      <c r="E29" s="121">
        <v>11967</v>
      </c>
      <c r="F29" s="121">
        <v>11393</v>
      </c>
      <c r="G29" s="121">
        <v>13835</v>
      </c>
      <c r="H29" s="74">
        <f t="shared" ref="H29" si="2">E29/F29*100-100</f>
        <v>5.0381813394189408</v>
      </c>
      <c r="I29" s="63">
        <f t="shared" ref="I29" si="3">E29/G29*100-100</f>
        <v>-13.50198771232381</v>
      </c>
      <c r="J29" s="119"/>
      <c r="K29" s="121"/>
      <c r="L29" s="119"/>
    </row>
    <row r="30" spans="1:12" ht="11.45" customHeight="1" x14ac:dyDescent="0.2">
      <c r="A30" s="83" t="str">
        <f>IF(F30&lt;&gt;"",COUNTA($F$9:F30),"")</f>
        <v/>
      </c>
      <c r="B30" s="105"/>
      <c r="C30" s="38" t="s">
        <v>106</v>
      </c>
      <c r="D30" s="113"/>
      <c r="E30" s="121"/>
      <c r="F30" s="121"/>
      <c r="G30" s="121"/>
      <c r="H30" s="74"/>
      <c r="I30" s="63"/>
      <c r="J30" s="119"/>
      <c r="K30" s="121"/>
      <c r="L30" s="119"/>
    </row>
    <row r="31" spans="1:12" ht="11.45" customHeight="1" x14ac:dyDescent="0.2">
      <c r="A31" s="83">
        <f>IF(F31&lt;&gt;"",COUNTA($F$9:F31),"")</f>
        <v>13</v>
      </c>
      <c r="B31" s="38" t="s">
        <v>37</v>
      </c>
      <c r="C31" s="38" t="s">
        <v>107</v>
      </c>
      <c r="D31" s="82" t="s">
        <v>27</v>
      </c>
      <c r="E31" s="121">
        <v>3874</v>
      </c>
      <c r="F31" s="121">
        <v>3220</v>
      </c>
      <c r="G31" s="121">
        <v>3314</v>
      </c>
      <c r="H31" s="74">
        <f>E31/F31*100-100</f>
        <v>20.310559006211165</v>
      </c>
      <c r="I31" s="63">
        <f>E31/G31*100-100</f>
        <v>16.898008449004223</v>
      </c>
      <c r="J31" s="119"/>
      <c r="K31" s="121"/>
      <c r="L31" s="119"/>
    </row>
    <row r="32" spans="1:12" ht="24" customHeight="1" x14ac:dyDescent="0.2">
      <c r="A32" s="83">
        <f>IF(F32&lt;&gt;"",COUNTA($F$9:F32),"")</f>
        <v>14</v>
      </c>
      <c r="B32" s="38" t="s">
        <v>82</v>
      </c>
      <c r="C32" s="38" t="s">
        <v>108</v>
      </c>
      <c r="D32" s="82" t="s">
        <v>27</v>
      </c>
      <c r="E32" s="121" t="s">
        <v>5</v>
      </c>
      <c r="F32" s="121" t="s">
        <v>5</v>
      </c>
      <c r="G32" s="121" t="s">
        <v>5</v>
      </c>
      <c r="H32" s="121" t="s">
        <v>5</v>
      </c>
      <c r="I32" s="121" t="s">
        <v>5</v>
      </c>
      <c r="J32" s="119"/>
      <c r="K32" s="121"/>
      <c r="L32" s="119"/>
    </row>
    <row r="33" spans="1:12" ht="11.45" customHeight="1" x14ac:dyDescent="0.2">
      <c r="A33" s="83">
        <f>IF(F33&lt;&gt;"",COUNTA($F$9:F33),"")</f>
        <v>15</v>
      </c>
      <c r="B33" s="38" t="s">
        <v>95</v>
      </c>
      <c r="C33" s="38" t="s">
        <v>109</v>
      </c>
      <c r="D33" s="82" t="s">
        <v>27</v>
      </c>
      <c r="E33" s="121">
        <v>8093</v>
      </c>
      <c r="F33" s="121">
        <v>8173</v>
      </c>
      <c r="G33" s="121">
        <v>10521</v>
      </c>
      <c r="H33" s="74">
        <f>E33/F33*100-100</f>
        <v>-0.97883274195521608</v>
      </c>
      <c r="I33" s="63">
        <f>E33/G33*100-100</f>
        <v>-23.077654215378757</v>
      </c>
      <c r="J33" s="119"/>
      <c r="K33" s="121"/>
      <c r="L33" s="119"/>
    </row>
    <row r="34" spans="1:12" ht="11.45" customHeight="1" x14ac:dyDescent="0.2">
      <c r="A34" s="75"/>
      <c r="B34" s="75"/>
      <c r="C34" s="75"/>
      <c r="D34" s="75"/>
      <c r="E34" s="75"/>
      <c r="F34" s="75"/>
      <c r="G34" s="75"/>
      <c r="I34" s="75"/>
    </row>
    <row r="35" spans="1:12" ht="11.45" customHeight="1" x14ac:dyDescent="0.2">
      <c r="A35" s="75"/>
      <c r="B35" s="75"/>
      <c r="C35" s="75"/>
      <c r="D35" s="75"/>
      <c r="E35" s="75"/>
      <c r="F35" s="75"/>
      <c r="G35" s="75"/>
      <c r="I35" s="75"/>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46" customWidth="1"/>
    <col min="2" max="2" width="5.5703125" style="46" customWidth="1"/>
    <col min="3" max="3" width="27.5703125" style="46" customWidth="1"/>
    <col min="4" max="7" width="8.7109375" style="46" customWidth="1"/>
    <col min="8" max="8" width="8.7109375" style="75" customWidth="1"/>
    <col min="9" max="9" width="11.7109375" style="46" customWidth="1"/>
    <col min="10" max="16384" width="11.42578125" style="46"/>
  </cols>
  <sheetData>
    <row r="1" spans="1:9" ht="39.950000000000003" customHeight="1" x14ac:dyDescent="0.2">
      <c r="A1" s="172" t="s">
        <v>41</v>
      </c>
      <c r="B1" s="173"/>
      <c r="C1" s="173"/>
      <c r="D1" s="173"/>
      <c r="E1" s="169" t="s">
        <v>163</v>
      </c>
      <c r="F1" s="180"/>
      <c r="G1" s="180"/>
      <c r="H1" s="180"/>
      <c r="I1" s="181"/>
    </row>
    <row r="2" spans="1:9" ht="35.1" customHeight="1" x14ac:dyDescent="0.2">
      <c r="A2" s="174" t="s">
        <v>97</v>
      </c>
      <c r="B2" s="175"/>
      <c r="C2" s="175"/>
      <c r="D2" s="175"/>
      <c r="E2" s="166" t="s">
        <v>212</v>
      </c>
      <c r="F2" s="166"/>
      <c r="G2" s="166"/>
      <c r="H2" s="166"/>
      <c r="I2" s="182"/>
    </row>
    <row r="3" spans="1:9" ht="11.45" customHeight="1" x14ac:dyDescent="0.2">
      <c r="A3" s="176" t="s">
        <v>49</v>
      </c>
      <c r="B3" s="178" t="s">
        <v>122</v>
      </c>
      <c r="C3" s="178" t="s">
        <v>28</v>
      </c>
      <c r="D3" s="178" t="s">
        <v>148</v>
      </c>
      <c r="E3" s="178" t="s">
        <v>207</v>
      </c>
      <c r="F3" s="178" t="s">
        <v>208</v>
      </c>
      <c r="G3" s="178" t="s">
        <v>209</v>
      </c>
      <c r="H3" s="178" t="s">
        <v>210</v>
      </c>
      <c r="I3" s="179"/>
    </row>
    <row r="4" spans="1:9" ht="11.45" customHeight="1" x14ac:dyDescent="0.2">
      <c r="A4" s="177"/>
      <c r="B4" s="185"/>
      <c r="C4" s="178"/>
      <c r="D4" s="178"/>
      <c r="E4" s="178"/>
      <c r="F4" s="178"/>
      <c r="G4" s="178"/>
      <c r="H4" s="186" t="s">
        <v>119</v>
      </c>
      <c r="I4" s="179" t="s">
        <v>192</v>
      </c>
    </row>
    <row r="5" spans="1:9" ht="11.45" customHeight="1" x14ac:dyDescent="0.2">
      <c r="A5" s="177"/>
      <c r="B5" s="185"/>
      <c r="C5" s="178"/>
      <c r="D5" s="178"/>
      <c r="E5" s="178"/>
      <c r="F5" s="178"/>
      <c r="G5" s="178"/>
      <c r="H5" s="186"/>
      <c r="I5" s="179"/>
    </row>
    <row r="6" spans="1:9" ht="11.45" customHeight="1" x14ac:dyDescent="0.2">
      <c r="A6" s="183"/>
      <c r="B6" s="185"/>
      <c r="C6" s="184"/>
      <c r="D6" s="184"/>
      <c r="E6" s="184"/>
      <c r="F6" s="184"/>
      <c r="G6" s="184"/>
      <c r="H6" s="178" t="s">
        <v>152</v>
      </c>
      <c r="I6" s="187"/>
    </row>
    <row r="7" spans="1:9" s="54" customFormat="1" ht="11.45" customHeight="1" x14ac:dyDescent="0.2">
      <c r="A7" s="51">
        <v>1</v>
      </c>
      <c r="B7" s="52">
        <v>2</v>
      </c>
      <c r="C7" s="52">
        <v>3</v>
      </c>
      <c r="D7" s="59">
        <v>4</v>
      </c>
      <c r="E7" s="59">
        <v>5</v>
      </c>
      <c r="F7" s="59">
        <v>6</v>
      </c>
      <c r="G7" s="52">
        <v>7</v>
      </c>
      <c r="H7" s="73">
        <v>8</v>
      </c>
      <c r="I7" s="53">
        <v>9</v>
      </c>
    </row>
    <row r="8" spans="1:9" ht="11.45" customHeight="1" x14ac:dyDescent="0.2">
      <c r="A8" s="36"/>
      <c r="B8" s="60"/>
      <c r="C8" s="56"/>
      <c r="D8" s="32"/>
      <c r="E8" s="62"/>
      <c r="F8" s="62"/>
      <c r="G8" s="62"/>
      <c r="H8" s="74"/>
      <c r="I8" s="63"/>
    </row>
    <row r="9" spans="1:9" ht="11.45" customHeight="1" x14ac:dyDescent="0.2">
      <c r="A9" s="36">
        <f>IF(F9&lt;&gt;"",COUNTA($F9:F$9),"")</f>
        <v>1</v>
      </c>
      <c r="B9" s="33"/>
      <c r="C9" s="33" t="s">
        <v>75</v>
      </c>
      <c r="D9" s="32" t="s">
        <v>25</v>
      </c>
      <c r="E9" s="121">
        <v>230</v>
      </c>
      <c r="F9" s="121">
        <v>230</v>
      </c>
      <c r="G9" s="121">
        <v>218</v>
      </c>
      <c r="H9" s="74">
        <f>E9/F9*100-100</f>
        <v>0</v>
      </c>
      <c r="I9" s="63">
        <f>E9/G9*100-100</f>
        <v>5.5045871559632928</v>
      </c>
    </row>
    <row r="10" spans="1:9" s="64" customFormat="1" ht="11.45" customHeight="1" x14ac:dyDescent="0.2">
      <c r="A10" s="83">
        <f>IF(F10&lt;&gt;"",COUNTA($F$9:F10),"")</f>
        <v>2</v>
      </c>
      <c r="B10" s="38"/>
      <c r="C10" s="38" t="s">
        <v>166</v>
      </c>
      <c r="D10" s="82" t="s">
        <v>25</v>
      </c>
      <c r="E10" s="121">
        <v>10295</v>
      </c>
      <c r="F10" s="121">
        <v>10222</v>
      </c>
      <c r="G10" s="121">
        <v>9728</v>
      </c>
      <c r="H10" s="74">
        <f>E10/F10*100-100</f>
        <v>0.71414595969476125</v>
      </c>
      <c r="I10" s="63">
        <f>E10/G10*100-100</f>
        <v>5.8285361842105345</v>
      </c>
    </row>
    <row r="11" spans="1:9" s="64" customFormat="1" ht="11.45" customHeight="1" x14ac:dyDescent="0.2">
      <c r="A11" s="83">
        <f>IF(F11&lt;&gt;"",COUNTA($F$9:F11),"")</f>
        <v>3</v>
      </c>
      <c r="B11" s="38"/>
      <c r="C11" s="38" t="s">
        <v>30</v>
      </c>
      <c r="D11" s="82" t="s">
        <v>27</v>
      </c>
      <c r="E11" s="121">
        <v>33728</v>
      </c>
      <c r="F11" s="121">
        <v>30975</v>
      </c>
      <c r="G11" s="121">
        <v>30918</v>
      </c>
      <c r="H11" s="74">
        <f>E11/F11*100-100</f>
        <v>8.8878127522195314</v>
      </c>
      <c r="I11" s="63">
        <f>E11/G11*100-100</f>
        <v>9.0885568277378752</v>
      </c>
    </row>
    <row r="12" spans="1:9" s="64" customFormat="1" ht="11.45" customHeight="1" x14ac:dyDescent="0.2">
      <c r="A12" s="83"/>
      <c r="B12" s="112"/>
      <c r="C12" s="38"/>
      <c r="D12" s="82"/>
      <c r="E12" s="121"/>
      <c r="F12" s="121"/>
      <c r="G12" s="121"/>
      <c r="H12" s="74"/>
      <c r="I12" s="63"/>
    </row>
    <row r="13" spans="1:9" s="64" customFormat="1" ht="11.45" customHeight="1" x14ac:dyDescent="0.2">
      <c r="A13" s="83">
        <f>IF(F13&lt;&gt;"",COUNTA($F$9:F13),"")</f>
        <v>4</v>
      </c>
      <c r="B13" s="87"/>
      <c r="C13" s="86" t="s">
        <v>93</v>
      </c>
      <c r="D13" s="85" t="s">
        <v>27</v>
      </c>
      <c r="E13" s="120">
        <v>148993</v>
      </c>
      <c r="F13" s="120">
        <v>140525</v>
      </c>
      <c r="G13" s="120">
        <v>131858</v>
      </c>
      <c r="H13" s="128">
        <f>E13/F13*100-100</f>
        <v>6.0259740259740227</v>
      </c>
      <c r="I13" s="129">
        <f>E13/G13*100-100</f>
        <v>12.99504011891581</v>
      </c>
    </row>
    <row r="14" spans="1:9" ht="11.45" customHeight="1" x14ac:dyDescent="0.2">
      <c r="A14" s="83"/>
      <c r="B14" s="112"/>
      <c r="C14" s="38"/>
      <c r="D14" s="82"/>
      <c r="E14" s="121"/>
      <c r="F14" s="121"/>
      <c r="G14" s="121"/>
      <c r="H14" s="74"/>
      <c r="I14" s="63"/>
    </row>
    <row r="15" spans="1:9" ht="11.45" customHeight="1" x14ac:dyDescent="0.2">
      <c r="A15" s="83">
        <f>IF(F15&lt;&gt;"",COUNTA($F$9:F15),"")</f>
        <v>5</v>
      </c>
      <c r="B15" s="38" t="s">
        <v>17</v>
      </c>
      <c r="C15" s="38" t="s">
        <v>33</v>
      </c>
      <c r="D15" s="82" t="s">
        <v>27</v>
      </c>
      <c r="E15" s="121">
        <v>47876</v>
      </c>
      <c r="F15" s="121">
        <v>54402</v>
      </c>
      <c r="G15" s="121">
        <v>42263</v>
      </c>
      <c r="H15" s="74">
        <f>E15/F15*100-100</f>
        <v>-11.995882504319695</v>
      </c>
      <c r="I15" s="63">
        <f>E15/G15*100-100</f>
        <v>13.281120601944977</v>
      </c>
    </row>
    <row r="16" spans="1:9" ht="6.95" customHeight="1" x14ac:dyDescent="0.2">
      <c r="A16" s="83"/>
      <c r="B16" s="38"/>
      <c r="C16" s="38"/>
      <c r="D16" s="82"/>
      <c r="E16" s="121"/>
      <c r="F16" s="121"/>
      <c r="G16" s="121"/>
      <c r="H16" s="74"/>
      <c r="I16" s="63"/>
    </row>
    <row r="17" spans="1:9" ht="22.5" customHeight="1" x14ac:dyDescent="0.2">
      <c r="A17" s="83">
        <f>IF(F17&lt;&gt;"",COUNTA($F$9:F17),"")</f>
        <v>6</v>
      </c>
      <c r="B17" s="38" t="s">
        <v>18</v>
      </c>
      <c r="C17" s="38" t="s">
        <v>120</v>
      </c>
      <c r="D17" s="82" t="s">
        <v>27</v>
      </c>
      <c r="E17" s="121">
        <v>56940</v>
      </c>
      <c r="F17" s="121">
        <v>35985</v>
      </c>
      <c r="G17" s="121">
        <v>27168</v>
      </c>
      <c r="H17" s="74">
        <f>E17/F17*100-100</f>
        <v>58.232596915381407</v>
      </c>
      <c r="I17" s="63">
        <f>E17/G17*100-100</f>
        <v>109.58480565371022</v>
      </c>
    </row>
    <row r="18" spans="1:9" ht="6.95" customHeight="1" x14ac:dyDescent="0.2">
      <c r="A18" s="83"/>
      <c r="B18" s="38"/>
      <c r="C18" s="38"/>
      <c r="D18" s="82"/>
      <c r="E18" s="121"/>
      <c r="F18" s="121"/>
      <c r="G18" s="121"/>
      <c r="H18" s="74"/>
      <c r="I18" s="63"/>
    </row>
    <row r="19" spans="1:9" ht="11.45" customHeight="1" x14ac:dyDescent="0.2">
      <c r="A19" s="83">
        <f>IF(F19&lt;&gt;"",COUNTA($F$9:F19),"")</f>
        <v>7</v>
      </c>
      <c r="B19" s="38" t="s">
        <v>19</v>
      </c>
      <c r="C19" s="38" t="s">
        <v>34</v>
      </c>
      <c r="D19" s="82" t="s">
        <v>27</v>
      </c>
      <c r="E19" s="121">
        <v>18373</v>
      </c>
      <c r="F19" s="121">
        <v>19238</v>
      </c>
      <c r="G19" s="121">
        <v>30020</v>
      </c>
      <c r="H19" s="74">
        <f>E19/F19*100-100</f>
        <v>-4.4963093876702374</v>
      </c>
      <c r="I19" s="63">
        <f>E19/G19*100-100</f>
        <v>-38.797468354430379</v>
      </c>
    </row>
    <row r="20" spans="1:9" ht="6.95" customHeight="1" x14ac:dyDescent="0.2">
      <c r="A20" s="83"/>
      <c r="B20" s="38"/>
      <c r="C20" s="38"/>
      <c r="D20" s="82"/>
      <c r="E20" s="121"/>
      <c r="F20" s="121"/>
      <c r="G20" s="121"/>
      <c r="H20" s="74"/>
      <c r="I20" s="63"/>
    </row>
    <row r="21" spans="1:9" ht="11.45" customHeight="1" x14ac:dyDescent="0.2">
      <c r="A21" s="83">
        <f>IF(F21&lt;&gt;"",COUNTA($F$9:F21),"")</f>
        <v>8</v>
      </c>
      <c r="B21" s="38" t="s">
        <v>20</v>
      </c>
      <c r="C21" s="38" t="s">
        <v>35</v>
      </c>
      <c r="D21" s="82" t="s">
        <v>27</v>
      </c>
      <c r="E21" s="121">
        <v>10988</v>
      </c>
      <c r="F21" s="121">
        <v>8483</v>
      </c>
      <c r="G21" s="121">
        <v>10546</v>
      </c>
      <c r="H21" s="74">
        <f>E21/F21*100-100</f>
        <v>29.529647530354822</v>
      </c>
      <c r="I21" s="63">
        <f>E21/G21*100-100</f>
        <v>4.1911625260762264</v>
      </c>
    </row>
    <row r="22" spans="1:9" ht="6.95" customHeight="1" x14ac:dyDescent="0.2">
      <c r="A22" s="83"/>
      <c r="B22" s="38"/>
      <c r="C22" s="38"/>
      <c r="D22" s="82"/>
      <c r="E22" s="121"/>
      <c r="F22" s="121"/>
      <c r="G22" s="121"/>
      <c r="H22" s="74"/>
      <c r="I22" s="63"/>
    </row>
    <row r="23" spans="1:9" ht="22.5" customHeight="1" x14ac:dyDescent="0.2">
      <c r="A23" s="83">
        <f>IF(F23&lt;&gt;"",COUNTA($F$9:F23),"")</f>
        <v>9</v>
      </c>
      <c r="B23" s="38" t="s">
        <v>21</v>
      </c>
      <c r="C23" s="38" t="s">
        <v>38</v>
      </c>
      <c r="D23" s="82" t="s">
        <v>27</v>
      </c>
      <c r="E23" s="121">
        <v>2478</v>
      </c>
      <c r="F23" s="121">
        <v>2154</v>
      </c>
      <c r="G23" s="121">
        <v>2507</v>
      </c>
      <c r="H23" s="74">
        <f>E23/F23*100-100</f>
        <v>15.041782729805007</v>
      </c>
      <c r="I23" s="63">
        <f>E23/G23*100-100</f>
        <v>-1.1567610690067909</v>
      </c>
    </row>
    <row r="24" spans="1:9" ht="6.95" customHeight="1" x14ac:dyDescent="0.2">
      <c r="A24" s="83"/>
      <c r="B24" s="38"/>
      <c r="C24" s="38"/>
      <c r="D24" s="82"/>
      <c r="E24" s="121"/>
      <c r="F24" s="121"/>
      <c r="G24" s="121"/>
      <c r="H24" s="74"/>
      <c r="I24" s="63"/>
    </row>
    <row r="25" spans="1:9" ht="11.45" customHeight="1" x14ac:dyDescent="0.2">
      <c r="A25" s="83">
        <f>IF(F25&lt;&gt;"",COUNTA($F$9:F25),"")</f>
        <v>10</v>
      </c>
      <c r="B25" s="38" t="s">
        <v>22</v>
      </c>
      <c r="C25" s="38" t="s">
        <v>36</v>
      </c>
      <c r="D25" s="82" t="s">
        <v>27</v>
      </c>
      <c r="E25" s="121">
        <v>12338</v>
      </c>
      <c r="F25" s="121">
        <v>20262</v>
      </c>
      <c r="G25" s="121">
        <v>19354</v>
      </c>
      <c r="H25" s="74">
        <f>E25/F25*100-100</f>
        <v>-39.107689270555724</v>
      </c>
      <c r="I25" s="63">
        <f>E25/G25*100-100</f>
        <v>-36.250904205848919</v>
      </c>
    </row>
    <row r="26" spans="1:9" ht="6.95" customHeight="1" x14ac:dyDescent="0.2">
      <c r="A26" s="83"/>
      <c r="B26" s="38"/>
      <c r="C26" s="38"/>
      <c r="D26" s="82"/>
      <c r="E26" s="121"/>
      <c r="F26" s="121"/>
      <c r="G26" s="121"/>
      <c r="H26" s="74"/>
      <c r="I26" s="63"/>
    </row>
    <row r="27" spans="1:9" ht="11.45" customHeight="1" x14ac:dyDescent="0.2">
      <c r="A27" s="83" t="str">
        <f>IF(F27&lt;&gt;"",COUNTA($F$9:F27),"")</f>
        <v/>
      </c>
      <c r="B27" s="38"/>
      <c r="C27" s="38" t="s">
        <v>104</v>
      </c>
      <c r="D27" s="82"/>
      <c r="E27" s="121"/>
      <c r="F27" s="121"/>
      <c r="G27" s="121"/>
      <c r="H27" s="74"/>
      <c r="I27" s="63"/>
    </row>
    <row r="28" spans="1:9" ht="11.45" customHeight="1" x14ac:dyDescent="0.2">
      <c r="A28" s="83">
        <f>IF(F28&lt;&gt;"",COUNTA($F$9:F28),"")</f>
        <v>11</v>
      </c>
      <c r="B28" s="38" t="s">
        <v>80</v>
      </c>
      <c r="C28" s="38" t="s">
        <v>105</v>
      </c>
      <c r="D28" s="82" t="s">
        <v>27</v>
      </c>
      <c r="E28" s="121">
        <v>4895</v>
      </c>
      <c r="F28" s="121">
        <v>7698</v>
      </c>
      <c r="G28" s="121">
        <v>7997</v>
      </c>
      <c r="H28" s="74">
        <f>E28/F28*100-100</f>
        <v>-36.412055079241355</v>
      </c>
      <c r="I28" s="63">
        <f>E28/G28*100-100</f>
        <v>-38.78954607977991</v>
      </c>
    </row>
    <row r="29" spans="1:9" ht="22.5" customHeight="1" x14ac:dyDescent="0.2">
      <c r="A29" s="83">
        <f>IF(F29&lt;&gt;"",COUNTA($F$9:F29),"")</f>
        <v>12</v>
      </c>
      <c r="B29" s="38" t="s">
        <v>81</v>
      </c>
      <c r="C29" s="38" t="s">
        <v>121</v>
      </c>
      <c r="D29" s="82" t="s">
        <v>27</v>
      </c>
      <c r="E29" s="121">
        <v>7443</v>
      </c>
      <c r="F29" s="121">
        <v>12564</v>
      </c>
      <c r="G29" s="121">
        <v>11357</v>
      </c>
      <c r="H29" s="74">
        <f>E29/F29*100-100</f>
        <v>-40.759312320916905</v>
      </c>
      <c r="I29" s="63">
        <f>E29/G29*100-100</f>
        <v>-34.463326582724306</v>
      </c>
    </row>
    <row r="30" spans="1:9" ht="11.45" customHeight="1" x14ac:dyDescent="0.2">
      <c r="A30" s="83" t="str">
        <f>IF(F30&lt;&gt;"",COUNTA($F$9:F30),"")</f>
        <v/>
      </c>
      <c r="B30" s="105"/>
      <c r="C30" s="38" t="s">
        <v>106</v>
      </c>
      <c r="D30" s="82"/>
      <c r="E30" s="121"/>
      <c r="F30" s="121"/>
      <c r="G30" s="121"/>
      <c r="H30" s="74"/>
      <c r="I30" s="63"/>
    </row>
    <row r="31" spans="1:9" ht="11.45" customHeight="1" x14ac:dyDescent="0.2">
      <c r="A31" s="83">
        <f>IF(F31&lt;&gt;"",COUNTA($F$9:F31),"")</f>
        <v>13</v>
      </c>
      <c r="B31" s="38" t="s">
        <v>37</v>
      </c>
      <c r="C31" s="38" t="s">
        <v>107</v>
      </c>
      <c r="D31" s="82" t="s">
        <v>27</v>
      </c>
      <c r="E31" s="121">
        <v>3077</v>
      </c>
      <c r="F31" s="121">
        <v>1968</v>
      </c>
      <c r="G31" s="121">
        <v>1728</v>
      </c>
      <c r="H31" s="74">
        <f>E31/F31*100-100</f>
        <v>56.351626016260155</v>
      </c>
      <c r="I31" s="63">
        <f>E31/G31*100-100</f>
        <v>78.067129629629619</v>
      </c>
    </row>
    <row r="32" spans="1:9" ht="22.9" customHeight="1" x14ac:dyDescent="0.2">
      <c r="A32" s="83">
        <f>IF(F32&lt;&gt;"",COUNTA($F$9:F32),"")</f>
        <v>14</v>
      </c>
      <c r="B32" s="38" t="s">
        <v>82</v>
      </c>
      <c r="C32" s="38" t="s">
        <v>108</v>
      </c>
      <c r="D32" s="82" t="s">
        <v>27</v>
      </c>
      <c r="E32" s="121" t="s">
        <v>5</v>
      </c>
      <c r="F32" s="121" t="s">
        <v>5</v>
      </c>
      <c r="G32" s="121" t="s">
        <v>5</v>
      </c>
      <c r="H32" s="74" t="s">
        <v>5</v>
      </c>
      <c r="I32" s="63" t="s">
        <v>5</v>
      </c>
    </row>
    <row r="33" spans="1:9" ht="11.45" customHeight="1" x14ac:dyDescent="0.2">
      <c r="A33" s="83">
        <f>IF(F33&lt;&gt;"",COUNTA($F$9:F33),"")</f>
        <v>15</v>
      </c>
      <c r="B33" s="38" t="s">
        <v>95</v>
      </c>
      <c r="C33" s="38" t="s">
        <v>109</v>
      </c>
      <c r="D33" s="82" t="s">
        <v>27</v>
      </c>
      <c r="E33" s="121">
        <v>4366</v>
      </c>
      <c r="F33" s="121">
        <v>10595</v>
      </c>
      <c r="G33" s="121">
        <v>9629</v>
      </c>
      <c r="H33" s="74">
        <f>E33/F33*100-100</f>
        <v>-58.791882963662104</v>
      </c>
      <c r="I33" s="63">
        <f>E33/G33*100-100</f>
        <v>-54.657804548758961</v>
      </c>
    </row>
    <row r="34" spans="1:9" ht="11.45" customHeight="1" x14ac:dyDescent="0.2">
      <c r="A34" s="75"/>
      <c r="B34" s="75"/>
      <c r="C34" s="75"/>
      <c r="D34" s="75"/>
      <c r="E34" s="121"/>
      <c r="F34" s="75"/>
      <c r="G34" s="75"/>
      <c r="I34" s="75"/>
    </row>
  </sheetData>
  <mergeCells count="15">
    <mergeCell ref="A1:D1"/>
    <mergeCell ref="E1:I1"/>
    <mergeCell ref="A2:D2"/>
    <mergeCell ref="E2:I2"/>
    <mergeCell ref="A3:A6"/>
    <mergeCell ref="C3:C6"/>
    <mergeCell ref="D3:D6"/>
    <mergeCell ref="E3:E6"/>
    <mergeCell ref="F3:F6"/>
    <mergeCell ref="G3:G6"/>
    <mergeCell ref="H3:I3"/>
    <mergeCell ref="H6:I6"/>
    <mergeCell ref="B3:B6"/>
    <mergeCell ref="H4:H5"/>
    <mergeCell ref="I4: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5" customWidth="1"/>
    <col min="2" max="2" width="31.7109375" style="75" customWidth="1"/>
    <col min="3" max="3" width="8.7109375" style="75" customWidth="1"/>
    <col min="4" max="6" width="8.7109375" style="46" customWidth="1"/>
    <col min="7" max="7" width="9.7109375" style="46" customWidth="1"/>
    <col min="8" max="8" width="11.7109375" style="46" customWidth="1"/>
    <col min="9" max="16384" width="11.42578125" style="75"/>
  </cols>
  <sheetData>
    <row r="1" spans="1:8" ht="39.950000000000003" customHeight="1" x14ac:dyDescent="0.2">
      <c r="A1" s="188" t="s">
        <v>41</v>
      </c>
      <c r="B1" s="189"/>
      <c r="C1" s="189"/>
      <c r="D1" s="169" t="s">
        <v>163</v>
      </c>
      <c r="E1" s="180"/>
      <c r="F1" s="180"/>
      <c r="G1" s="180"/>
      <c r="H1" s="181"/>
    </row>
    <row r="2" spans="1:8" ht="35.1" customHeight="1" x14ac:dyDescent="0.2">
      <c r="A2" s="190" t="s">
        <v>98</v>
      </c>
      <c r="B2" s="191"/>
      <c r="C2" s="191"/>
      <c r="D2" s="166" t="s">
        <v>213</v>
      </c>
      <c r="E2" s="166"/>
      <c r="F2" s="166"/>
      <c r="G2" s="166"/>
      <c r="H2" s="182"/>
    </row>
    <row r="3" spans="1:8" ht="11.45" customHeight="1" x14ac:dyDescent="0.2">
      <c r="A3" s="192" t="s">
        <v>49</v>
      </c>
      <c r="B3" s="186" t="s">
        <v>28</v>
      </c>
      <c r="C3" s="186" t="s">
        <v>148</v>
      </c>
      <c r="D3" s="178" t="s">
        <v>207</v>
      </c>
      <c r="E3" s="178" t="s">
        <v>208</v>
      </c>
      <c r="F3" s="178" t="s">
        <v>209</v>
      </c>
      <c r="G3" s="178" t="s">
        <v>210</v>
      </c>
      <c r="H3" s="179"/>
    </row>
    <row r="4" spans="1:8" ht="11.45" customHeight="1" x14ac:dyDescent="0.2">
      <c r="A4" s="193"/>
      <c r="B4" s="186"/>
      <c r="C4" s="186"/>
      <c r="D4" s="178"/>
      <c r="E4" s="178"/>
      <c r="F4" s="178"/>
      <c r="G4" s="186" t="s">
        <v>119</v>
      </c>
      <c r="H4" s="179" t="s">
        <v>192</v>
      </c>
    </row>
    <row r="5" spans="1:8" ht="11.45" customHeight="1" x14ac:dyDescent="0.2">
      <c r="A5" s="193"/>
      <c r="B5" s="186"/>
      <c r="C5" s="186"/>
      <c r="D5" s="178"/>
      <c r="E5" s="178"/>
      <c r="F5" s="178"/>
      <c r="G5" s="186"/>
      <c r="H5" s="179"/>
    </row>
    <row r="6" spans="1:8" ht="11.45" customHeight="1" x14ac:dyDescent="0.2">
      <c r="A6" s="194"/>
      <c r="B6" s="195"/>
      <c r="C6" s="195"/>
      <c r="D6" s="184"/>
      <c r="E6" s="184"/>
      <c r="F6" s="184"/>
      <c r="G6" s="178" t="s">
        <v>152</v>
      </c>
      <c r="H6" s="187"/>
    </row>
    <row r="7" spans="1:8" s="79" customFormat="1" ht="11.45" customHeight="1" x14ac:dyDescent="0.2">
      <c r="A7" s="77">
        <v>1</v>
      </c>
      <c r="B7" s="73">
        <v>2</v>
      </c>
      <c r="C7" s="78">
        <v>3</v>
      </c>
      <c r="D7" s="59">
        <v>4</v>
      </c>
      <c r="E7" s="59">
        <v>5</v>
      </c>
      <c r="F7" s="52">
        <v>6</v>
      </c>
      <c r="G7" s="52">
        <v>7</v>
      </c>
      <c r="H7" s="53">
        <v>8</v>
      </c>
    </row>
    <row r="8" spans="1:8" ht="11.45" customHeight="1" x14ac:dyDescent="0.2">
      <c r="A8" s="80"/>
      <c r="B8" s="81"/>
      <c r="C8" s="82"/>
      <c r="D8" s="62"/>
      <c r="E8" s="62"/>
      <c r="F8" s="62"/>
      <c r="G8" s="63"/>
      <c r="H8" s="63"/>
    </row>
    <row r="9" spans="1:8" ht="11.45" customHeight="1" x14ac:dyDescent="0.2">
      <c r="A9" s="83">
        <f>IF(E9&lt;&gt;"",COUNTA($E9:E$9),"")</f>
        <v>1</v>
      </c>
      <c r="B9" s="38" t="s">
        <v>75</v>
      </c>
      <c r="C9" s="82" t="s">
        <v>25</v>
      </c>
      <c r="D9" s="121">
        <v>230</v>
      </c>
      <c r="E9" s="121">
        <v>230</v>
      </c>
      <c r="F9" s="121">
        <v>218</v>
      </c>
      <c r="G9" s="63">
        <f>D9/E9*100-100</f>
        <v>0</v>
      </c>
      <c r="H9" s="63">
        <f>D9/F9*100-100</f>
        <v>5.5045871559632928</v>
      </c>
    </row>
    <row r="10" spans="1:8" s="84" customFormat="1" ht="11.45" customHeight="1" x14ac:dyDescent="0.2">
      <c r="A10" s="83">
        <f>IF(E10&lt;&gt;"",COUNTA($E$9:E10),"")</f>
        <v>2</v>
      </c>
      <c r="B10" s="38" t="s">
        <v>166</v>
      </c>
      <c r="C10" s="82" t="s">
        <v>25</v>
      </c>
      <c r="D10" s="121">
        <v>10295</v>
      </c>
      <c r="E10" s="121">
        <v>10222</v>
      </c>
      <c r="F10" s="121">
        <v>9728</v>
      </c>
      <c r="G10" s="63">
        <f t="shared" ref="G10:G11" si="0">D10/E10*100-100</f>
        <v>0.71414595969476125</v>
      </c>
      <c r="H10" s="63">
        <f t="shared" ref="H10:H11" si="1">D10/F10*100-100</f>
        <v>5.8285361842105345</v>
      </c>
    </row>
    <row r="11" spans="1:8" s="84" customFormat="1" ht="11.45" customHeight="1" x14ac:dyDescent="0.2">
      <c r="A11" s="83">
        <f>IF(E11&lt;&gt;"",COUNTA($E$9:E11),"")</f>
        <v>3</v>
      </c>
      <c r="B11" s="38" t="s">
        <v>30</v>
      </c>
      <c r="C11" s="82" t="s">
        <v>27</v>
      </c>
      <c r="D11" s="121">
        <v>33728</v>
      </c>
      <c r="E11" s="121">
        <v>30975</v>
      </c>
      <c r="F11" s="121">
        <v>30918</v>
      </c>
      <c r="G11" s="63">
        <f t="shared" si="0"/>
        <v>8.8878127522195314</v>
      </c>
      <c r="H11" s="63">
        <f t="shared" si="1"/>
        <v>9.0885568277378752</v>
      </c>
    </row>
    <row r="12" spans="1:8" s="84" customFormat="1" ht="11.45" customHeight="1" x14ac:dyDescent="0.2">
      <c r="A12" s="83" t="str">
        <f>IF(E12&lt;&gt;"",COUNTA($E$9:E12),"")</f>
        <v/>
      </c>
      <c r="B12" s="38"/>
      <c r="C12" s="85"/>
      <c r="D12" s="121"/>
      <c r="E12" s="121"/>
      <c r="F12" s="121"/>
      <c r="G12" s="63"/>
      <c r="H12" s="63"/>
    </row>
    <row r="13" spans="1:8" s="84" customFormat="1" ht="11.45" customHeight="1" x14ac:dyDescent="0.2">
      <c r="A13" s="83">
        <f>IF(E13&lt;&gt;"",COUNTA($E$9:E13),"")</f>
        <v>4</v>
      </c>
      <c r="B13" s="86" t="s">
        <v>153</v>
      </c>
      <c r="C13" s="85" t="s">
        <v>96</v>
      </c>
      <c r="D13" s="120">
        <v>1223</v>
      </c>
      <c r="E13" s="120">
        <v>1054</v>
      </c>
      <c r="F13" s="120">
        <v>1144</v>
      </c>
      <c r="G13" s="129">
        <f t="shared" ref="G13" si="2">D13/E13*100-100</f>
        <v>16.034155597722972</v>
      </c>
      <c r="H13" s="129">
        <f t="shared" ref="H13" si="3">D13/F13*100-100</f>
        <v>6.9055944055943996</v>
      </c>
    </row>
    <row r="14" spans="1:8" ht="11.45" customHeight="1" x14ac:dyDescent="0.2">
      <c r="A14" s="83" t="str">
        <f>IF(E14&lt;&gt;"",COUNTA($E$9:E14),"")</f>
        <v/>
      </c>
      <c r="B14" s="38" t="s">
        <v>110</v>
      </c>
      <c r="C14" s="82"/>
      <c r="D14" s="121"/>
      <c r="E14" s="121"/>
      <c r="F14" s="121"/>
      <c r="G14" s="63"/>
      <c r="H14" s="63"/>
    </row>
    <row r="15" spans="1:8" ht="11.45" customHeight="1" x14ac:dyDescent="0.2">
      <c r="A15" s="83">
        <f>IF(E15&lt;&gt;"",COUNTA($E$9:E15),"")</f>
        <v>5</v>
      </c>
      <c r="B15" s="38" t="s">
        <v>111</v>
      </c>
      <c r="C15" s="82" t="s">
        <v>96</v>
      </c>
      <c r="D15" s="121">
        <v>475</v>
      </c>
      <c r="E15" s="121">
        <v>423</v>
      </c>
      <c r="F15" s="121">
        <v>464</v>
      </c>
      <c r="G15" s="63">
        <f t="shared" ref="G15:G16" si="4">D15/E15*100-100</f>
        <v>12.293144208037816</v>
      </c>
      <c r="H15" s="63">
        <f t="shared" ref="H15:H16" si="5">D15/F15*100-100</f>
        <v>2.3706896551724128</v>
      </c>
    </row>
    <row r="16" spans="1:8" ht="11.45" customHeight="1" x14ac:dyDescent="0.2">
      <c r="A16" s="83">
        <f>IF(E16&lt;&gt;"",COUNTA($E$9:E16),"")</f>
        <v>6</v>
      </c>
      <c r="B16" s="38" t="s">
        <v>112</v>
      </c>
      <c r="C16" s="82" t="s">
        <v>96</v>
      </c>
      <c r="D16" s="121">
        <v>747</v>
      </c>
      <c r="E16" s="121">
        <v>631</v>
      </c>
      <c r="F16" s="121">
        <v>680</v>
      </c>
      <c r="G16" s="63">
        <f t="shared" si="4"/>
        <v>18.383518225039637</v>
      </c>
      <c r="H16" s="63">
        <f t="shared" si="5"/>
        <v>9.8529411764705941</v>
      </c>
    </row>
    <row r="17" spans="1:8" ht="11.45" customHeight="1" x14ac:dyDescent="0.2">
      <c r="A17" s="83" t="str">
        <f>IF(E17&lt;&gt;"",COUNTA($E$9:E17),"")</f>
        <v/>
      </c>
      <c r="B17" s="38"/>
      <c r="C17" s="82"/>
      <c r="D17" s="121"/>
      <c r="E17" s="121"/>
      <c r="F17" s="121"/>
      <c r="G17" s="63"/>
      <c r="H17" s="63"/>
    </row>
    <row r="18" spans="1:8" ht="11.45" customHeight="1" x14ac:dyDescent="0.2">
      <c r="A18" s="83" t="str">
        <f>IF(E18&lt;&gt;"",COUNTA($E$9:E18),"")</f>
        <v/>
      </c>
      <c r="B18" s="87" t="s">
        <v>155</v>
      </c>
      <c r="C18" s="82"/>
      <c r="D18" s="121"/>
      <c r="E18" s="121"/>
      <c r="F18" s="121"/>
      <c r="G18" s="63"/>
      <c r="H18" s="63"/>
    </row>
    <row r="19" spans="1:8" ht="11.45" customHeight="1" x14ac:dyDescent="0.2">
      <c r="A19" s="83" t="str">
        <f>IF(E19&lt;&gt;"",COUNTA($E$9:E19),"")</f>
        <v/>
      </c>
      <c r="B19" s="38"/>
      <c r="C19" s="82"/>
      <c r="D19" s="121"/>
      <c r="E19" s="121"/>
      <c r="F19" s="121"/>
      <c r="G19" s="63"/>
      <c r="H19" s="63"/>
    </row>
    <row r="20" spans="1:8" ht="11.45" customHeight="1" x14ac:dyDescent="0.2">
      <c r="A20" s="83">
        <f>IF(E20&lt;&gt;"",COUNTA($E$9:E20),"")</f>
        <v>7</v>
      </c>
      <c r="B20" s="38" t="s">
        <v>113</v>
      </c>
      <c r="C20" s="82" t="s">
        <v>96</v>
      </c>
      <c r="D20" s="121">
        <v>270</v>
      </c>
      <c r="E20" s="121">
        <v>247</v>
      </c>
      <c r="F20" s="121">
        <v>249</v>
      </c>
      <c r="G20" s="63">
        <f t="shared" ref="G20" si="6">D20/E20*100-100</f>
        <v>9.3117408906882702</v>
      </c>
      <c r="H20" s="63">
        <f t="shared" ref="H20" si="7">D20/F20*100-100</f>
        <v>8.4337349397590344</v>
      </c>
    </row>
    <row r="21" spans="1:8" ht="11.45" customHeight="1" x14ac:dyDescent="0.2">
      <c r="A21" s="83" t="str">
        <f>IF(E21&lt;&gt;"",COUNTA($E$9:E21),"")</f>
        <v/>
      </c>
      <c r="B21" s="38"/>
      <c r="C21" s="82"/>
      <c r="D21" s="121"/>
      <c r="E21" s="121"/>
      <c r="F21" s="121"/>
      <c r="G21" s="63"/>
      <c r="H21" s="63"/>
    </row>
    <row r="22" spans="1:8" ht="22.5" customHeight="1" x14ac:dyDescent="0.2">
      <c r="A22" s="83">
        <f>IF(E22&lt;&gt;"",COUNTA($E$9:E22),"")</f>
        <v>8</v>
      </c>
      <c r="B22" s="38" t="s">
        <v>114</v>
      </c>
      <c r="C22" s="82" t="s">
        <v>96</v>
      </c>
      <c r="D22" s="121">
        <v>484</v>
      </c>
      <c r="E22" s="121">
        <v>415</v>
      </c>
      <c r="F22" s="121">
        <v>450</v>
      </c>
      <c r="G22" s="63">
        <f t="shared" ref="G22" si="8">D22/E22*100-100</f>
        <v>16.626506024096386</v>
      </c>
      <c r="H22" s="63">
        <f t="shared" ref="H22" si="9">D22/F22*100-100</f>
        <v>7.5555555555555571</v>
      </c>
    </row>
    <row r="23" spans="1:8" ht="11.45" customHeight="1" x14ac:dyDescent="0.2">
      <c r="A23" s="83" t="str">
        <f>IF(E23&lt;&gt;"",COUNTA($E$9:E23),"")</f>
        <v/>
      </c>
      <c r="B23" s="38" t="s">
        <v>106</v>
      </c>
      <c r="C23" s="82"/>
      <c r="D23" s="121"/>
      <c r="E23" s="121"/>
      <c r="F23" s="121"/>
      <c r="G23" s="63"/>
      <c r="H23" s="63"/>
    </row>
    <row r="24" spans="1:8" ht="11.45" customHeight="1" x14ac:dyDescent="0.2">
      <c r="A24" s="83">
        <f>IF(E24&lt;&gt;"",COUNTA($E$9:E24),"")</f>
        <v>9</v>
      </c>
      <c r="B24" s="38" t="s">
        <v>115</v>
      </c>
      <c r="C24" s="82" t="s">
        <v>96</v>
      </c>
      <c r="D24" s="121">
        <v>140</v>
      </c>
      <c r="E24" s="121">
        <v>128</v>
      </c>
      <c r="F24" s="121">
        <v>146</v>
      </c>
      <c r="G24" s="63">
        <f t="shared" ref="G24:G25" si="10">D24/E24*100-100</f>
        <v>9.375</v>
      </c>
      <c r="H24" s="63">
        <f t="shared" ref="H24:H25" si="11">D24/F24*100-100</f>
        <v>-4.1095890410959015</v>
      </c>
    </row>
    <row r="25" spans="1:8" ht="11.45" customHeight="1" x14ac:dyDescent="0.2">
      <c r="A25" s="83">
        <f>IF(E25&lt;&gt;"",COUNTA($E$9:E25),"")</f>
        <v>10</v>
      </c>
      <c r="B25" s="38" t="s">
        <v>116</v>
      </c>
      <c r="C25" s="82" t="s">
        <v>96</v>
      </c>
      <c r="D25" s="121">
        <v>344</v>
      </c>
      <c r="E25" s="121">
        <v>287</v>
      </c>
      <c r="F25" s="121">
        <v>304</v>
      </c>
      <c r="G25" s="63">
        <f t="shared" si="10"/>
        <v>19.860627177700337</v>
      </c>
      <c r="H25" s="63">
        <f t="shared" si="11"/>
        <v>13.157894736842096</v>
      </c>
    </row>
    <row r="26" spans="1:8" ht="11.45" customHeight="1" x14ac:dyDescent="0.2">
      <c r="A26" s="83" t="str">
        <f>IF(E26&lt;&gt;"",COUNTA($E$9:E26),"")</f>
        <v/>
      </c>
      <c r="B26" s="38"/>
      <c r="C26" s="82"/>
      <c r="D26" s="121"/>
      <c r="E26" s="121"/>
      <c r="F26" s="121"/>
      <c r="G26" s="63"/>
      <c r="H26" s="63"/>
    </row>
    <row r="27" spans="1:8" ht="11.45" customHeight="1" x14ac:dyDescent="0.2">
      <c r="A27" s="83">
        <f>IF(E27&lt;&gt;"",COUNTA($E$9:E27),"")</f>
        <v>11</v>
      </c>
      <c r="B27" s="38" t="s">
        <v>117</v>
      </c>
      <c r="C27" s="82" t="s">
        <v>96</v>
      </c>
      <c r="D27" s="121">
        <v>468</v>
      </c>
      <c r="E27" s="121">
        <v>392</v>
      </c>
      <c r="F27" s="121">
        <v>445</v>
      </c>
      <c r="G27" s="63">
        <f t="shared" ref="G27" si="12">D27/E27*100-100</f>
        <v>19.387755102040828</v>
      </c>
      <c r="H27" s="63">
        <f t="shared" ref="H27" si="13">D27/F27*100-100</f>
        <v>5.168539325842687</v>
      </c>
    </row>
    <row r="28" spans="1:8" ht="11.45" customHeight="1" x14ac:dyDescent="0.2">
      <c r="A28" s="83" t="str">
        <f>IF(E28&lt;&gt;"",COUNTA($E$9:E28),"")</f>
        <v/>
      </c>
      <c r="B28" s="38" t="s">
        <v>106</v>
      </c>
      <c r="C28" s="82"/>
      <c r="D28" s="121"/>
      <c r="E28" s="121"/>
      <c r="F28" s="121"/>
      <c r="G28" s="63"/>
      <c r="H28" s="63"/>
    </row>
    <row r="29" spans="1:8" ht="11.45" customHeight="1" x14ac:dyDescent="0.2">
      <c r="A29" s="83">
        <f>IF(E29&lt;&gt;"",COUNTA($E$9:E29),"")</f>
        <v>12</v>
      </c>
      <c r="B29" s="38" t="s">
        <v>118</v>
      </c>
      <c r="C29" s="82" t="s">
        <v>96</v>
      </c>
      <c r="D29" s="121">
        <v>65</v>
      </c>
      <c r="E29" s="121">
        <v>48</v>
      </c>
      <c r="F29" s="121">
        <v>69</v>
      </c>
      <c r="G29" s="63">
        <f t="shared" ref="G29:G31" si="14">D29/E29*100-100</f>
        <v>35.416666666666686</v>
      </c>
      <c r="H29" s="63">
        <f t="shared" ref="H29:H31" si="15">D29/F29*100-100</f>
        <v>-5.7971014492753596</v>
      </c>
    </row>
    <row r="30" spans="1:8" ht="22.5" customHeight="1" x14ac:dyDescent="0.2">
      <c r="A30" s="83">
        <f>IF(E30&lt;&gt;"",COUNTA($E$9:E30),"")</f>
        <v>13</v>
      </c>
      <c r="B30" s="38" t="s">
        <v>123</v>
      </c>
      <c r="C30" s="82" t="s">
        <v>96</v>
      </c>
      <c r="D30" s="121">
        <v>8</v>
      </c>
      <c r="E30" s="121">
        <v>8</v>
      </c>
      <c r="F30" s="121">
        <v>14</v>
      </c>
      <c r="G30" s="63">
        <f t="shared" si="14"/>
        <v>0</v>
      </c>
      <c r="H30" s="63">
        <f t="shared" si="15"/>
        <v>-42.857142857142861</v>
      </c>
    </row>
    <row r="31" spans="1:8" ht="22.5" customHeight="1" x14ac:dyDescent="0.2">
      <c r="A31" s="83">
        <f>IF(E31&lt;&gt;"",COUNTA($E$9:E31),"")</f>
        <v>14</v>
      </c>
      <c r="B31" s="38" t="s">
        <v>124</v>
      </c>
      <c r="C31" s="82" t="s">
        <v>96</v>
      </c>
      <c r="D31" s="121">
        <v>57</v>
      </c>
      <c r="E31" s="121">
        <v>40</v>
      </c>
      <c r="F31" s="121">
        <v>54</v>
      </c>
      <c r="G31" s="63">
        <f t="shared" si="14"/>
        <v>42.5</v>
      </c>
      <c r="H31" s="63">
        <f t="shared" si="15"/>
        <v>5.5555555555555571</v>
      </c>
    </row>
    <row r="32" spans="1:8" ht="11.45" customHeight="1" x14ac:dyDescent="0.2">
      <c r="A32" s="83" t="str">
        <f>IF(E32&lt;&gt;"",COUNTA($E$9:E32),"")</f>
        <v/>
      </c>
      <c r="B32" s="38"/>
      <c r="C32" s="82"/>
      <c r="D32" s="121"/>
      <c r="E32" s="121"/>
      <c r="F32" s="121"/>
      <c r="G32" s="63"/>
      <c r="H32" s="63"/>
    </row>
    <row r="33" spans="1:8" ht="11.45" customHeight="1" x14ac:dyDescent="0.2">
      <c r="A33" s="83">
        <f>IF(E33&lt;&gt;"",COUNTA($E$9:E33),"")</f>
        <v>15</v>
      </c>
      <c r="B33" s="38" t="s">
        <v>159</v>
      </c>
      <c r="C33" s="82" t="s">
        <v>96</v>
      </c>
      <c r="D33" s="121">
        <v>403</v>
      </c>
      <c r="E33" s="121">
        <v>344</v>
      </c>
      <c r="F33" s="121">
        <v>376</v>
      </c>
      <c r="G33" s="63">
        <f t="shared" ref="G33" si="16">D33/E33*100-100</f>
        <v>17.151162790697683</v>
      </c>
      <c r="H33" s="63">
        <f t="shared" ref="H33" si="17">D33/F33*100-100</f>
        <v>7.1808510638297918</v>
      </c>
    </row>
    <row r="34" spans="1:8" ht="11.45" customHeight="1" x14ac:dyDescent="0.2">
      <c r="A34" s="83" t="str">
        <f>IF(E34&lt;&gt;"",COUNTA($E$9:E34),"")</f>
        <v/>
      </c>
      <c r="B34" s="38" t="s">
        <v>160</v>
      </c>
      <c r="C34" s="82"/>
      <c r="D34" s="121"/>
      <c r="E34" s="121"/>
      <c r="F34" s="121"/>
      <c r="G34" s="63"/>
      <c r="H34" s="63"/>
    </row>
    <row r="35" spans="1:8" ht="11.45" customHeight="1" x14ac:dyDescent="0.2">
      <c r="A35" s="83">
        <f>IF(E35&lt;&gt;"",COUNTA($E$9:E35),"")</f>
        <v>16</v>
      </c>
      <c r="B35" s="38" t="s">
        <v>161</v>
      </c>
      <c r="C35" s="82" t="s">
        <v>96</v>
      </c>
      <c r="D35" s="121">
        <v>220</v>
      </c>
      <c r="E35" s="121">
        <v>185</v>
      </c>
      <c r="F35" s="121">
        <v>204</v>
      </c>
      <c r="G35" s="63">
        <f t="shared" ref="G35:G36" si="18">D35/E35*100-100</f>
        <v>18.918918918918919</v>
      </c>
      <c r="H35" s="63">
        <f t="shared" ref="H35:H36" si="19">D35/F35*100-100</f>
        <v>7.8431372549019613</v>
      </c>
    </row>
    <row r="36" spans="1:8" ht="11.45" customHeight="1" x14ac:dyDescent="0.2">
      <c r="A36" s="83">
        <f>IF(E36&lt;&gt;"",COUNTA($E$9:E36),"")</f>
        <v>17</v>
      </c>
      <c r="B36" s="38" t="s">
        <v>162</v>
      </c>
      <c r="C36" s="82" t="s">
        <v>96</v>
      </c>
      <c r="D36" s="121">
        <v>183</v>
      </c>
      <c r="E36" s="121">
        <v>158</v>
      </c>
      <c r="F36" s="121">
        <v>172</v>
      </c>
      <c r="G36" s="63">
        <f t="shared" si="18"/>
        <v>15.822784810126578</v>
      </c>
      <c r="H36" s="63">
        <f t="shared" si="19"/>
        <v>6.3953488372092977</v>
      </c>
    </row>
    <row r="37" spans="1:8" ht="11.45" customHeight="1" x14ac:dyDescent="0.2">
      <c r="D37" s="75"/>
      <c r="E37" s="75"/>
      <c r="F37" s="75"/>
      <c r="G37" s="75"/>
      <c r="H37" s="75"/>
    </row>
  </sheetData>
  <mergeCells count="14">
    <mergeCell ref="G3:H3"/>
    <mergeCell ref="G6:H6"/>
    <mergeCell ref="A1:C1"/>
    <mergeCell ref="A2:C2"/>
    <mergeCell ref="G4:G5"/>
    <mergeCell ref="H4:H5"/>
    <mergeCell ref="D1:H1"/>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6"/>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75" customWidth="1"/>
    <col min="2" max="2" width="31.7109375" style="75" customWidth="1"/>
    <col min="3" max="3" width="8.7109375" style="75" customWidth="1"/>
    <col min="4" max="6" width="8.7109375" style="46" customWidth="1"/>
    <col min="7" max="7" width="9.7109375" style="46" customWidth="1"/>
    <col min="8" max="8" width="11.7109375" style="46" customWidth="1"/>
    <col min="9" max="16384" width="11.42578125" style="75"/>
  </cols>
  <sheetData>
    <row r="1" spans="1:8" ht="39.950000000000003" customHeight="1" x14ac:dyDescent="0.2">
      <c r="A1" s="188" t="s">
        <v>41</v>
      </c>
      <c r="B1" s="189"/>
      <c r="C1" s="189"/>
      <c r="D1" s="169" t="s">
        <v>163</v>
      </c>
      <c r="E1" s="180"/>
      <c r="F1" s="180"/>
      <c r="G1" s="180"/>
      <c r="H1" s="181"/>
    </row>
    <row r="2" spans="1:8" ht="35.1" customHeight="1" x14ac:dyDescent="0.2">
      <c r="A2" s="190" t="s">
        <v>99</v>
      </c>
      <c r="B2" s="191"/>
      <c r="C2" s="191"/>
      <c r="D2" s="166" t="s">
        <v>214</v>
      </c>
      <c r="E2" s="166"/>
      <c r="F2" s="166"/>
      <c r="G2" s="166"/>
      <c r="H2" s="182"/>
    </row>
    <row r="3" spans="1:8" ht="11.45" customHeight="1" x14ac:dyDescent="0.2">
      <c r="A3" s="192" t="s">
        <v>49</v>
      </c>
      <c r="B3" s="186" t="s">
        <v>28</v>
      </c>
      <c r="C3" s="186" t="s">
        <v>148</v>
      </c>
      <c r="D3" s="178" t="s">
        <v>207</v>
      </c>
      <c r="E3" s="178" t="s">
        <v>208</v>
      </c>
      <c r="F3" s="178" t="s">
        <v>209</v>
      </c>
      <c r="G3" s="178" t="s">
        <v>210</v>
      </c>
      <c r="H3" s="179"/>
    </row>
    <row r="4" spans="1:8" ht="11.45" customHeight="1" x14ac:dyDescent="0.2">
      <c r="A4" s="193"/>
      <c r="B4" s="186"/>
      <c r="C4" s="186"/>
      <c r="D4" s="178"/>
      <c r="E4" s="178"/>
      <c r="F4" s="178"/>
      <c r="G4" s="186" t="s">
        <v>119</v>
      </c>
      <c r="H4" s="179" t="s">
        <v>192</v>
      </c>
    </row>
    <row r="5" spans="1:8" ht="11.45" customHeight="1" x14ac:dyDescent="0.2">
      <c r="A5" s="193"/>
      <c r="B5" s="186"/>
      <c r="C5" s="186"/>
      <c r="D5" s="178"/>
      <c r="E5" s="178"/>
      <c r="F5" s="178"/>
      <c r="G5" s="186"/>
      <c r="H5" s="179"/>
    </row>
    <row r="6" spans="1:8" ht="11.45" customHeight="1" x14ac:dyDescent="0.2">
      <c r="A6" s="194"/>
      <c r="B6" s="195"/>
      <c r="C6" s="195"/>
      <c r="D6" s="184"/>
      <c r="E6" s="184"/>
      <c r="F6" s="184"/>
      <c r="G6" s="178" t="s">
        <v>152</v>
      </c>
      <c r="H6" s="187"/>
    </row>
    <row r="7" spans="1:8" s="79" customFormat="1" ht="11.45" customHeight="1" x14ac:dyDescent="0.2">
      <c r="A7" s="77">
        <v>1</v>
      </c>
      <c r="B7" s="73">
        <v>2</v>
      </c>
      <c r="C7" s="73">
        <v>3</v>
      </c>
      <c r="D7" s="59">
        <v>4</v>
      </c>
      <c r="E7" s="59">
        <v>5</v>
      </c>
      <c r="F7" s="59">
        <v>6</v>
      </c>
      <c r="G7" s="52">
        <v>7</v>
      </c>
      <c r="H7" s="53">
        <v>8</v>
      </c>
    </row>
    <row r="8" spans="1:8" ht="11.45" customHeight="1" x14ac:dyDescent="0.2">
      <c r="A8" s="83" t="str">
        <f>IF(E8&lt;&gt;"",COUNTA($E8:E$9),"")</f>
        <v/>
      </c>
      <c r="B8" s="81"/>
      <c r="C8" s="82"/>
      <c r="D8" s="62"/>
      <c r="E8" s="62"/>
      <c r="F8" s="62"/>
      <c r="G8" s="63"/>
      <c r="H8" s="63"/>
    </row>
    <row r="9" spans="1:8" ht="11.45" customHeight="1" x14ac:dyDescent="0.2">
      <c r="A9" s="83">
        <f>IF(E9&lt;&gt;"",COUNTA($E9:E$9),"")</f>
        <v>1</v>
      </c>
      <c r="B9" s="38" t="s">
        <v>75</v>
      </c>
      <c r="C9" s="82" t="s">
        <v>25</v>
      </c>
      <c r="D9" s="121">
        <v>230</v>
      </c>
      <c r="E9" s="121">
        <v>230</v>
      </c>
      <c r="F9" s="121">
        <v>218</v>
      </c>
      <c r="G9" s="63">
        <f>D9/E9*100-100</f>
        <v>0</v>
      </c>
      <c r="H9" s="63">
        <f>D9/F9*100-100</f>
        <v>5.5045871559632928</v>
      </c>
    </row>
    <row r="10" spans="1:8" s="84" customFormat="1" ht="11.45" customHeight="1" x14ac:dyDescent="0.2">
      <c r="A10" s="83">
        <f>IF(E10&lt;&gt;"",COUNTA($E$9:E10),"")</f>
        <v>2</v>
      </c>
      <c r="B10" s="38" t="s">
        <v>166</v>
      </c>
      <c r="C10" s="82" t="s">
        <v>25</v>
      </c>
      <c r="D10" s="121">
        <v>10295</v>
      </c>
      <c r="E10" s="121">
        <v>10222</v>
      </c>
      <c r="F10" s="121">
        <v>9728</v>
      </c>
      <c r="G10" s="63">
        <f t="shared" ref="G10:G11" si="0">D10/E10*100-100</f>
        <v>0.71414595969476125</v>
      </c>
      <c r="H10" s="63">
        <f t="shared" ref="H10:H11" si="1">D10/F10*100-100</f>
        <v>5.8285361842105345</v>
      </c>
    </row>
    <row r="11" spans="1:8" s="84" customFormat="1" ht="11.45" customHeight="1" x14ac:dyDescent="0.2">
      <c r="A11" s="83">
        <f>IF(E11&lt;&gt;"",COUNTA($E$9:E11),"")</f>
        <v>3</v>
      </c>
      <c r="B11" s="38" t="s">
        <v>30</v>
      </c>
      <c r="C11" s="82" t="s">
        <v>27</v>
      </c>
      <c r="D11" s="121">
        <v>33728</v>
      </c>
      <c r="E11" s="121">
        <v>30975</v>
      </c>
      <c r="F11" s="121">
        <v>30918</v>
      </c>
      <c r="G11" s="63">
        <f t="shared" si="0"/>
        <v>8.8878127522195314</v>
      </c>
      <c r="H11" s="63">
        <f t="shared" si="1"/>
        <v>9.0885568277378752</v>
      </c>
    </row>
    <row r="12" spans="1:8" s="84" customFormat="1" ht="11.45" customHeight="1" x14ac:dyDescent="0.2">
      <c r="A12" s="83" t="str">
        <f>IF(E12&lt;&gt;"",COUNTA($E$9:E12),"")</f>
        <v/>
      </c>
      <c r="B12" s="38"/>
      <c r="C12" s="82"/>
      <c r="D12" s="121"/>
      <c r="E12" s="121"/>
      <c r="F12" s="121"/>
      <c r="G12" s="63"/>
      <c r="H12" s="63"/>
    </row>
    <row r="13" spans="1:8" s="84" customFormat="1" ht="11.45" customHeight="1" x14ac:dyDescent="0.2">
      <c r="A13" s="83">
        <f>IF(E13&lt;&gt;"",COUNTA($E$9:E13),"")</f>
        <v>4</v>
      </c>
      <c r="B13" s="87" t="s">
        <v>170</v>
      </c>
      <c r="C13" s="85" t="s">
        <v>27</v>
      </c>
      <c r="D13" s="120">
        <v>157593</v>
      </c>
      <c r="E13" s="120">
        <v>141726</v>
      </c>
      <c r="F13" s="120">
        <v>153493</v>
      </c>
      <c r="G13" s="129">
        <f>D13/E13*100-100</f>
        <v>11.195546335887556</v>
      </c>
      <c r="H13" s="129">
        <f t="shared" ref="H13" si="2">D13/F13*100-100</f>
        <v>2.6711315825477442</v>
      </c>
    </row>
    <row r="14" spans="1:8" ht="11.45" customHeight="1" x14ac:dyDescent="0.2">
      <c r="A14" s="83" t="str">
        <f>IF(E14&lt;&gt;"",COUNTA($E$9:E14),"")</f>
        <v/>
      </c>
      <c r="B14" s="38" t="s">
        <v>110</v>
      </c>
      <c r="C14" s="82"/>
      <c r="D14" s="121"/>
      <c r="E14" s="121"/>
      <c r="F14" s="121"/>
      <c r="G14" s="63"/>
      <c r="H14" s="63"/>
    </row>
    <row r="15" spans="1:8" ht="11.45" customHeight="1" x14ac:dyDescent="0.2">
      <c r="A15" s="83">
        <f>IF(E15&lt;&gt;"",COUNTA($E$9:E15),"")</f>
        <v>5</v>
      </c>
      <c r="B15" s="38" t="s">
        <v>111</v>
      </c>
      <c r="C15" s="82" t="s">
        <v>27</v>
      </c>
      <c r="D15" s="121">
        <v>66899</v>
      </c>
      <c r="E15" s="121">
        <v>60936</v>
      </c>
      <c r="F15" s="121">
        <v>66590</v>
      </c>
      <c r="G15" s="63">
        <f t="shared" ref="G15:G16" si="3">D15/E15*100-100</f>
        <v>9.7856767756334477</v>
      </c>
      <c r="H15" s="63">
        <f t="shared" ref="H15:H16" si="4">D15/F15*100-100</f>
        <v>0.46403363868448366</v>
      </c>
    </row>
    <row r="16" spans="1:8" ht="11.45" customHeight="1" x14ac:dyDescent="0.2">
      <c r="A16" s="83">
        <f>IF(E16&lt;&gt;"",COUNTA($E$9:E16),"")</f>
        <v>6</v>
      </c>
      <c r="B16" s="38" t="s">
        <v>112</v>
      </c>
      <c r="C16" s="82" t="s">
        <v>27</v>
      </c>
      <c r="D16" s="121">
        <v>90694</v>
      </c>
      <c r="E16" s="121">
        <v>80790</v>
      </c>
      <c r="F16" s="121">
        <v>86904</v>
      </c>
      <c r="G16" s="63">
        <f t="shared" si="3"/>
        <v>12.258942938482491</v>
      </c>
      <c r="H16" s="63">
        <f t="shared" si="4"/>
        <v>4.3611341250115174</v>
      </c>
    </row>
    <row r="17" spans="1:8" ht="11.45" customHeight="1" x14ac:dyDescent="0.2">
      <c r="A17" s="83" t="str">
        <f>IF(E17&lt;&gt;"",COUNTA($E$9:E17),"")</f>
        <v/>
      </c>
      <c r="B17" s="38"/>
      <c r="C17" s="82"/>
      <c r="D17" s="121"/>
      <c r="E17" s="121"/>
      <c r="F17" s="121"/>
      <c r="G17" s="63"/>
      <c r="H17" s="63"/>
    </row>
    <row r="18" spans="1:8" ht="11.45" customHeight="1" x14ac:dyDescent="0.2">
      <c r="A18" s="83" t="str">
        <f>IF(E18&lt;&gt;"",COUNTA($E$9:E18),"")</f>
        <v/>
      </c>
      <c r="B18" s="87" t="s">
        <v>155</v>
      </c>
      <c r="C18" s="82"/>
      <c r="D18" s="121"/>
      <c r="E18" s="121"/>
      <c r="F18" s="121"/>
      <c r="G18" s="63"/>
      <c r="H18" s="63"/>
    </row>
    <row r="19" spans="1:8" ht="11.45" customHeight="1" x14ac:dyDescent="0.2">
      <c r="A19" s="83" t="str">
        <f>IF(E19&lt;&gt;"",COUNTA($E$9:E19),"")</f>
        <v/>
      </c>
      <c r="B19" s="38"/>
      <c r="C19" s="82"/>
      <c r="D19" s="121"/>
      <c r="E19" s="121"/>
      <c r="F19" s="121"/>
      <c r="G19" s="63"/>
      <c r="H19" s="63"/>
    </row>
    <row r="20" spans="1:8" ht="11.45" customHeight="1" x14ac:dyDescent="0.2">
      <c r="A20" s="83">
        <f>IF(E20&lt;&gt;"",COUNTA($E$9:E20),"")</f>
        <v>7</v>
      </c>
      <c r="B20" s="38" t="s">
        <v>113</v>
      </c>
      <c r="C20" s="82" t="s">
        <v>27</v>
      </c>
      <c r="D20" s="121">
        <v>39292</v>
      </c>
      <c r="E20" s="121">
        <v>35774</v>
      </c>
      <c r="F20" s="121">
        <v>34679</v>
      </c>
      <c r="G20" s="63">
        <f t="shared" ref="G20" si="5">D20/E20*100-100</f>
        <v>9.833957622854598</v>
      </c>
      <c r="H20" s="63">
        <f t="shared" ref="H20" si="6">D20/F20*100-100</f>
        <v>13.301998327518106</v>
      </c>
    </row>
    <row r="21" spans="1:8" ht="11.45" customHeight="1" x14ac:dyDescent="0.2">
      <c r="A21" s="83" t="str">
        <f>IF(E21&lt;&gt;"",COUNTA($E$9:E21),"")</f>
        <v/>
      </c>
      <c r="B21" s="38"/>
      <c r="C21" s="82"/>
      <c r="D21" s="121"/>
      <c r="E21" s="121"/>
      <c r="F21" s="121"/>
      <c r="G21" s="63"/>
      <c r="H21" s="63"/>
    </row>
    <row r="22" spans="1:8" ht="22.9" customHeight="1" x14ac:dyDescent="0.2">
      <c r="A22" s="83">
        <f>IF(E22&lt;&gt;"",COUNTA($E$9:E22),"")</f>
        <v>8</v>
      </c>
      <c r="B22" s="38" t="s">
        <v>114</v>
      </c>
      <c r="C22" s="82" t="s">
        <v>27</v>
      </c>
      <c r="D22" s="121">
        <v>62504</v>
      </c>
      <c r="E22" s="121">
        <v>51992</v>
      </c>
      <c r="F22" s="121">
        <v>57583</v>
      </c>
      <c r="G22" s="63">
        <f t="shared" ref="G22" si="7">D22/E22*100-100</f>
        <v>20.218495153100477</v>
      </c>
      <c r="H22" s="63">
        <f t="shared" ref="H22" si="8">D22/F22*100-100</f>
        <v>8.5459250125905299</v>
      </c>
    </row>
    <row r="23" spans="1:8" ht="11.45" customHeight="1" x14ac:dyDescent="0.2">
      <c r="A23" s="83" t="str">
        <f>IF(E23&lt;&gt;"",COUNTA($E$9:E23),"")</f>
        <v/>
      </c>
      <c r="B23" s="38" t="s">
        <v>106</v>
      </c>
      <c r="C23" s="82"/>
      <c r="D23" s="121"/>
      <c r="E23" s="121"/>
      <c r="F23" s="121"/>
      <c r="G23" s="63"/>
      <c r="H23" s="63"/>
    </row>
    <row r="24" spans="1:8" ht="11.45" customHeight="1" x14ac:dyDescent="0.2">
      <c r="A24" s="83">
        <f>IF(E24&lt;&gt;"",COUNTA($E$9:E24),"")</f>
        <v>9</v>
      </c>
      <c r="B24" s="38" t="s">
        <v>115</v>
      </c>
      <c r="C24" s="82" t="s">
        <v>27</v>
      </c>
      <c r="D24" s="121">
        <v>21359</v>
      </c>
      <c r="E24" s="121">
        <v>17958</v>
      </c>
      <c r="F24" s="121">
        <v>23496</v>
      </c>
      <c r="G24" s="63">
        <f t="shared" ref="G24:G25" si="9">D24/E24*100-100</f>
        <v>18.938634591825362</v>
      </c>
      <c r="H24" s="63">
        <f t="shared" ref="H24:H25" si="10">D24/F24*100-100</f>
        <v>-9.0951651344909834</v>
      </c>
    </row>
    <row r="25" spans="1:8" ht="11.45" customHeight="1" x14ac:dyDescent="0.2">
      <c r="A25" s="83">
        <f>IF(E25&lt;&gt;"",COUNTA($E$9:E25),"")</f>
        <v>10</v>
      </c>
      <c r="B25" s="38" t="s">
        <v>116</v>
      </c>
      <c r="C25" s="82" t="s">
        <v>27</v>
      </c>
      <c r="D25" s="121">
        <v>41145</v>
      </c>
      <c r="E25" s="121">
        <v>34034</v>
      </c>
      <c r="F25" s="121">
        <v>34087</v>
      </c>
      <c r="G25" s="63">
        <f t="shared" si="9"/>
        <v>20.893812070282664</v>
      </c>
      <c r="H25" s="63">
        <f t="shared" si="10"/>
        <v>20.705840936427379</v>
      </c>
    </row>
    <row r="26" spans="1:8" ht="11.45" customHeight="1" x14ac:dyDescent="0.2">
      <c r="A26" s="83" t="str">
        <f>IF(E26&lt;&gt;"",COUNTA($E$9:E26),"")</f>
        <v/>
      </c>
      <c r="B26" s="38"/>
      <c r="C26" s="82"/>
      <c r="D26" s="121"/>
      <c r="E26" s="121"/>
      <c r="F26" s="121"/>
      <c r="G26" s="63"/>
      <c r="H26" s="63"/>
    </row>
    <row r="27" spans="1:8" ht="11.45" customHeight="1" x14ac:dyDescent="0.2">
      <c r="A27" s="83">
        <f>IF(E27&lt;&gt;"",COUNTA($E$9:E27),"")</f>
        <v>11</v>
      </c>
      <c r="B27" s="38" t="s">
        <v>117</v>
      </c>
      <c r="C27" s="82" t="s">
        <v>27</v>
      </c>
      <c r="D27" s="121">
        <v>55797</v>
      </c>
      <c r="E27" s="121">
        <v>53961</v>
      </c>
      <c r="F27" s="121">
        <v>61232</v>
      </c>
      <c r="G27" s="63">
        <f t="shared" ref="G27" si="11">D27/E27*100-100</f>
        <v>3.4024573302940979</v>
      </c>
      <c r="H27" s="63">
        <f t="shared" ref="H27" si="12">D27/F27*100-100</f>
        <v>-8.8760778677815466</v>
      </c>
    </row>
    <row r="28" spans="1:8" ht="11.45" customHeight="1" x14ac:dyDescent="0.2">
      <c r="A28" s="83" t="str">
        <f>IF(E28&lt;&gt;"",COUNTA($E$9:E28),"")</f>
        <v/>
      </c>
      <c r="B28" s="38" t="s">
        <v>106</v>
      </c>
      <c r="C28" s="82"/>
      <c r="D28" s="121"/>
      <c r="E28" s="121"/>
      <c r="F28" s="121"/>
      <c r="G28" s="63"/>
      <c r="H28" s="63"/>
    </row>
    <row r="29" spans="1:8" ht="11.45" customHeight="1" x14ac:dyDescent="0.2">
      <c r="A29" s="83">
        <f>IF(E29&lt;&gt;"",COUNTA($E$9:E29),"")</f>
        <v>12</v>
      </c>
      <c r="B29" s="38" t="s">
        <v>118</v>
      </c>
      <c r="C29" s="82" t="s">
        <v>27</v>
      </c>
      <c r="D29" s="121">
        <v>6249</v>
      </c>
      <c r="E29" s="121">
        <v>7205</v>
      </c>
      <c r="F29" s="121">
        <v>8415</v>
      </c>
      <c r="G29" s="63">
        <f t="shared" ref="G29:G31" si="13">D29/E29*100-100</f>
        <v>-13.268563497571122</v>
      </c>
      <c r="H29" s="63">
        <f t="shared" ref="H29:H31" si="14">D29/F29*100-100</f>
        <v>-25.739750445632808</v>
      </c>
    </row>
    <row r="30" spans="1:8" ht="22.9" customHeight="1" x14ac:dyDescent="0.2">
      <c r="A30" s="83">
        <f>IF(E30&lt;&gt;"",COUNTA($E$9:E30),"")</f>
        <v>13</v>
      </c>
      <c r="B30" s="38" t="s">
        <v>123</v>
      </c>
      <c r="C30" s="82" t="s">
        <v>27</v>
      </c>
      <c r="D30" s="121">
        <v>974</v>
      </c>
      <c r="E30" s="121">
        <v>629</v>
      </c>
      <c r="F30" s="121">
        <v>1559</v>
      </c>
      <c r="G30" s="63">
        <f t="shared" si="13"/>
        <v>54.848966613672502</v>
      </c>
      <c r="H30" s="63">
        <f t="shared" si="14"/>
        <v>-37.524053880692755</v>
      </c>
    </row>
    <row r="31" spans="1:8" ht="24" customHeight="1" x14ac:dyDescent="0.2">
      <c r="A31" s="83">
        <f>IF(E31&lt;&gt;"",COUNTA($E$9:E31),"")</f>
        <v>14</v>
      </c>
      <c r="B31" s="38" t="s">
        <v>124</v>
      </c>
      <c r="C31" s="82" t="s">
        <v>27</v>
      </c>
      <c r="D31" s="121">
        <v>5275</v>
      </c>
      <c r="E31" s="121">
        <v>6576</v>
      </c>
      <c r="F31" s="121">
        <v>6856</v>
      </c>
      <c r="G31" s="63">
        <f t="shared" si="13"/>
        <v>-19.784063260340631</v>
      </c>
      <c r="H31" s="63">
        <f t="shared" si="14"/>
        <v>-23.060093348891485</v>
      </c>
    </row>
    <row r="32" spans="1:8" ht="8.1" customHeight="1" x14ac:dyDescent="0.2">
      <c r="A32" s="83" t="str">
        <f>IF(E32&lt;&gt;"",COUNTA($E$9:E32),"")</f>
        <v/>
      </c>
      <c r="B32" s="38"/>
      <c r="C32" s="82"/>
      <c r="D32" s="121"/>
      <c r="E32" s="121"/>
      <c r="F32" s="121"/>
      <c r="G32" s="63"/>
      <c r="H32" s="63"/>
    </row>
    <row r="33" spans="1:8" ht="11.45" customHeight="1" x14ac:dyDescent="0.2">
      <c r="A33" s="83">
        <f>IF(E33&lt;&gt;"",COUNTA($E$9:E33),"")</f>
        <v>15</v>
      </c>
      <c r="B33" s="38" t="s">
        <v>159</v>
      </c>
      <c r="C33" s="82" t="s">
        <v>27</v>
      </c>
      <c r="D33" s="121">
        <v>49549</v>
      </c>
      <c r="E33" s="121">
        <v>46756</v>
      </c>
      <c r="F33" s="121">
        <v>52816</v>
      </c>
      <c r="G33" s="63">
        <f t="shared" ref="G33" si="15">D33/E33*100-100</f>
        <v>5.9735648900675926</v>
      </c>
      <c r="H33" s="63">
        <f t="shared" ref="H33" si="16">D33/F33*100-100</f>
        <v>-6.1856255680096837</v>
      </c>
    </row>
    <row r="34" spans="1:8" ht="11.45" customHeight="1" x14ac:dyDescent="0.2">
      <c r="A34" s="83" t="str">
        <f>IF(E34&lt;&gt;"",COUNTA($E$9:E34),"")</f>
        <v/>
      </c>
      <c r="B34" s="38" t="s">
        <v>160</v>
      </c>
      <c r="C34" s="82"/>
      <c r="D34" s="121"/>
      <c r="E34" s="121"/>
      <c r="F34" s="121"/>
      <c r="G34" s="63"/>
      <c r="H34" s="63"/>
    </row>
    <row r="35" spans="1:8" ht="11.45" customHeight="1" x14ac:dyDescent="0.2">
      <c r="A35" s="83">
        <f>IF(E35&lt;&gt;"",COUNTA($E$9:E35),"")</f>
        <v>16</v>
      </c>
      <c r="B35" s="38" t="s">
        <v>161</v>
      </c>
      <c r="C35" s="82" t="s">
        <v>27</v>
      </c>
      <c r="D35" s="121">
        <v>31337</v>
      </c>
      <c r="E35" s="121">
        <v>28020</v>
      </c>
      <c r="F35" s="121">
        <v>31898</v>
      </c>
      <c r="G35" s="63">
        <f t="shared" ref="G35:G36" si="17">D35/E35*100-100</f>
        <v>11.837972876516773</v>
      </c>
      <c r="H35" s="63">
        <f t="shared" ref="H35:H36" si="18">D35/F35*100-100</f>
        <v>-1.7587309549188035</v>
      </c>
    </row>
    <row r="36" spans="1:8" ht="11.45" customHeight="1" x14ac:dyDescent="0.2">
      <c r="A36" s="83">
        <f>IF(E36&lt;&gt;"",COUNTA($E$9:E36),"")</f>
        <v>17</v>
      </c>
      <c r="B36" s="38" t="s">
        <v>162</v>
      </c>
      <c r="C36" s="82" t="s">
        <v>27</v>
      </c>
      <c r="D36" s="121">
        <v>18212</v>
      </c>
      <c r="E36" s="121">
        <v>18736</v>
      </c>
      <c r="F36" s="121">
        <v>20918</v>
      </c>
      <c r="G36" s="63">
        <f t="shared" si="17"/>
        <v>-2.7967549103330498</v>
      </c>
      <c r="H36" s="63">
        <f t="shared" si="18"/>
        <v>-12.936227172769861</v>
      </c>
    </row>
  </sheetData>
  <mergeCells count="14">
    <mergeCell ref="A1:C1"/>
    <mergeCell ref="D1:H1"/>
    <mergeCell ref="A2:C2"/>
    <mergeCell ref="D2:H2"/>
    <mergeCell ref="A3:A6"/>
    <mergeCell ref="B3:B6"/>
    <mergeCell ref="C3:C6"/>
    <mergeCell ref="D3:D6"/>
    <mergeCell ref="E3:E6"/>
    <mergeCell ref="F3:F6"/>
    <mergeCell ref="G3:H3"/>
    <mergeCell ref="G6:H6"/>
    <mergeCell ref="G4:G5"/>
    <mergeCell ref="H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E213 2021 06&amp;R&amp;7&amp;P</oddFooter>
    <evenFooter>&amp;L&amp;7&amp;P&amp;R&amp;7StatA MV, Statistischer Bericht E213 2021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 </vt:lpstr>
      <vt:lpstr>Mehr zum Thema</vt:lpstr>
      <vt:lpstr>Qualitätsbericht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von Unternehmen des Bauhauptgewerbes mit 20 und mehr tätigen Personen 06/2021</dc:title>
  <dc:subject>Baugewerbe</dc:subject>
  <dc:creator>FB 430</dc:creator>
  <cp:keywords/>
  <cp:lastModifiedBy> </cp:lastModifiedBy>
  <cp:lastPrinted>2021-08-30T09:07:43Z</cp:lastPrinted>
  <dcterms:created xsi:type="dcterms:W3CDTF">2020-03-23T11:09:47Z</dcterms:created>
  <dcterms:modified xsi:type="dcterms:W3CDTF">2021-09-22T14:37:47Z</dcterms:modified>
</cp:coreProperties>
</file>